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colors16.xml" ContentType="application/vnd.ms-office.chartcolorstyle+xml"/>
  <Override PartName="/xl/charts/style16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8865" activeTab="1"/>
  </bookViews>
  <sheets>
    <sheet name="名人認定書" sheetId="26" r:id="rId1"/>
    <sheet name="繰り上がりなし(３＋２）" sheetId="33" r:id="rId2"/>
    <sheet name="繰り下がりなし(５-3)" sheetId="32" r:id="rId3"/>
    <sheet name="繰り上がりありあり(９＋3)" sheetId="31" r:id="rId4"/>
    <sheet name="繰り下がりあり(12-3)" sheetId="23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23" l="1"/>
  <c r="J38" i="33" l="1"/>
  <c r="H38" i="33"/>
  <c r="F38" i="33"/>
  <c r="D38" i="33"/>
  <c r="J37" i="33"/>
  <c r="H37" i="33"/>
  <c r="F37" i="33"/>
  <c r="D37" i="33"/>
  <c r="J36" i="33"/>
  <c r="H36" i="33"/>
  <c r="F36" i="33"/>
  <c r="D36" i="33"/>
  <c r="J35" i="33"/>
  <c r="H35" i="33"/>
  <c r="F35" i="33"/>
  <c r="D35" i="33"/>
  <c r="J34" i="33"/>
  <c r="H34" i="33"/>
  <c r="F34" i="33"/>
  <c r="D34" i="33"/>
  <c r="J33" i="33"/>
  <c r="H33" i="33"/>
  <c r="F33" i="33"/>
  <c r="D33" i="33"/>
  <c r="J32" i="33"/>
  <c r="H32" i="33"/>
  <c r="F32" i="33"/>
  <c r="D32" i="33"/>
  <c r="J31" i="33"/>
  <c r="H31" i="33"/>
  <c r="F31" i="33"/>
  <c r="D31" i="33"/>
  <c r="J30" i="33"/>
  <c r="H30" i="33"/>
  <c r="F30" i="33"/>
  <c r="D30" i="33"/>
  <c r="J29" i="33"/>
  <c r="H29" i="33"/>
  <c r="F29" i="33"/>
  <c r="D29" i="33"/>
  <c r="J28" i="33"/>
  <c r="H28" i="33"/>
  <c r="F28" i="33"/>
  <c r="D28" i="33"/>
  <c r="J27" i="33"/>
  <c r="H27" i="33"/>
  <c r="F27" i="33"/>
  <c r="D27" i="33"/>
  <c r="J26" i="33"/>
  <c r="H26" i="33"/>
  <c r="F26" i="33"/>
  <c r="D26" i="33"/>
  <c r="J25" i="33"/>
  <c r="H25" i="33"/>
  <c r="F25" i="33"/>
  <c r="D25" i="33"/>
  <c r="J24" i="33"/>
  <c r="H24" i="33"/>
  <c r="F24" i="33"/>
  <c r="D24" i="33"/>
  <c r="J23" i="33"/>
  <c r="H23" i="33"/>
  <c r="F23" i="33"/>
  <c r="D23" i="33"/>
  <c r="J22" i="33"/>
  <c r="H22" i="33"/>
  <c r="F22" i="33"/>
  <c r="D22" i="33"/>
  <c r="J21" i="33"/>
  <c r="H21" i="33"/>
  <c r="F21" i="33"/>
  <c r="D21" i="33"/>
  <c r="J20" i="33"/>
  <c r="H20" i="33"/>
  <c r="F20" i="33"/>
  <c r="D20" i="33"/>
  <c r="J19" i="33"/>
  <c r="H19" i="33"/>
  <c r="F19" i="33"/>
  <c r="D19" i="33"/>
  <c r="J18" i="33"/>
  <c r="H18" i="33"/>
  <c r="F18" i="33"/>
  <c r="D18" i="33"/>
  <c r="J17" i="33"/>
  <c r="H17" i="33"/>
  <c r="F17" i="33"/>
  <c r="D17" i="33"/>
  <c r="J16" i="33"/>
  <c r="H16" i="33"/>
  <c r="F16" i="33"/>
  <c r="D16" i="33"/>
  <c r="J15" i="33"/>
  <c r="H15" i="33"/>
  <c r="F15" i="33"/>
  <c r="D15" i="33"/>
  <c r="J14" i="33"/>
  <c r="H14" i="33"/>
  <c r="F14" i="33"/>
  <c r="D14" i="33"/>
  <c r="J13" i="33"/>
  <c r="H13" i="33"/>
  <c r="F13" i="33"/>
  <c r="D13" i="33"/>
  <c r="J12" i="33"/>
  <c r="H12" i="33"/>
  <c r="F12" i="33"/>
  <c r="D12" i="33"/>
  <c r="J11" i="33"/>
  <c r="H11" i="33"/>
  <c r="F11" i="33"/>
  <c r="D11" i="33"/>
  <c r="J10" i="33"/>
  <c r="H10" i="33"/>
  <c r="F10" i="33"/>
  <c r="D10" i="33"/>
  <c r="J9" i="33"/>
  <c r="H9" i="33"/>
  <c r="F9" i="33"/>
  <c r="D9" i="33"/>
  <c r="J8" i="33"/>
  <c r="H8" i="33"/>
  <c r="F8" i="33"/>
  <c r="D8" i="33"/>
  <c r="J7" i="33"/>
  <c r="H7" i="33"/>
  <c r="F7" i="33"/>
  <c r="D7" i="33"/>
  <c r="J6" i="33"/>
  <c r="H6" i="33"/>
  <c r="F6" i="33"/>
  <c r="D6" i="33"/>
  <c r="J5" i="33"/>
  <c r="N47" i="33" s="1"/>
  <c r="H5" i="33"/>
  <c r="F5" i="33"/>
  <c r="F39" i="33" s="1"/>
  <c r="D5" i="33"/>
  <c r="J38" i="32"/>
  <c r="H38" i="32"/>
  <c r="F38" i="32"/>
  <c r="D38" i="32"/>
  <c r="K38" i="32" s="1"/>
  <c r="J37" i="32"/>
  <c r="H37" i="32"/>
  <c r="F37" i="32"/>
  <c r="D37" i="32"/>
  <c r="K37" i="32" s="1"/>
  <c r="J36" i="32"/>
  <c r="H36" i="32"/>
  <c r="F36" i="32"/>
  <c r="D36" i="32"/>
  <c r="K36" i="32" s="1"/>
  <c r="J35" i="32"/>
  <c r="H35" i="32"/>
  <c r="F35" i="32"/>
  <c r="D35" i="32"/>
  <c r="K35" i="32" s="1"/>
  <c r="J34" i="32"/>
  <c r="H34" i="32"/>
  <c r="F34" i="32"/>
  <c r="D34" i="32"/>
  <c r="K34" i="32" s="1"/>
  <c r="J33" i="32"/>
  <c r="H33" i="32"/>
  <c r="F33" i="32"/>
  <c r="D33" i="32"/>
  <c r="K33" i="32" s="1"/>
  <c r="J32" i="32"/>
  <c r="H32" i="32"/>
  <c r="F32" i="32"/>
  <c r="D32" i="32"/>
  <c r="K32" i="32" s="1"/>
  <c r="J31" i="32"/>
  <c r="H31" i="32"/>
  <c r="F31" i="32"/>
  <c r="D31" i="32"/>
  <c r="K31" i="32" s="1"/>
  <c r="J30" i="32"/>
  <c r="H30" i="32"/>
  <c r="F30" i="32"/>
  <c r="D30" i="32"/>
  <c r="K30" i="32" s="1"/>
  <c r="J29" i="32"/>
  <c r="H29" i="32"/>
  <c r="F29" i="32"/>
  <c r="D29" i="32"/>
  <c r="K29" i="32" s="1"/>
  <c r="J28" i="32"/>
  <c r="H28" i="32"/>
  <c r="F28" i="32"/>
  <c r="D28" i="32"/>
  <c r="K28" i="32" s="1"/>
  <c r="J27" i="32"/>
  <c r="H27" i="32"/>
  <c r="F27" i="32"/>
  <c r="D27" i="32"/>
  <c r="K27" i="32" s="1"/>
  <c r="J26" i="32"/>
  <c r="H26" i="32"/>
  <c r="F26" i="32"/>
  <c r="D26" i="32"/>
  <c r="J25" i="32"/>
  <c r="H25" i="32"/>
  <c r="F25" i="32"/>
  <c r="D25" i="32"/>
  <c r="J24" i="32"/>
  <c r="H24" i="32"/>
  <c r="F24" i="32"/>
  <c r="D24" i="32"/>
  <c r="J23" i="32"/>
  <c r="H23" i="32"/>
  <c r="F23" i="32"/>
  <c r="D23" i="32"/>
  <c r="J22" i="32"/>
  <c r="H22" i="32"/>
  <c r="F22" i="32"/>
  <c r="D22" i="32"/>
  <c r="J21" i="32"/>
  <c r="H21" i="32"/>
  <c r="F21" i="32"/>
  <c r="D21" i="32"/>
  <c r="J20" i="32"/>
  <c r="H20" i="32"/>
  <c r="F20" i="32"/>
  <c r="D20" i="32"/>
  <c r="J19" i="32"/>
  <c r="H19" i="32"/>
  <c r="F19" i="32"/>
  <c r="D19" i="32"/>
  <c r="J18" i="32"/>
  <c r="H18" i="32"/>
  <c r="F18" i="32"/>
  <c r="D18" i="32"/>
  <c r="J17" i="32"/>
  <c r="H17" i="32"/>
  <c r="F17" i="32"/>
  <c r="D17" i="32"/>
  <c r="J16" i="32"/>
  <c r="H16" i="32"/>
  <c r="F16" i="32"/>
  <c r="D16" i="32"/>
  <c r="J15" i="32"/>
  <c r="H15" i="32"/>
  <c r="F15" i="32"/>
  <c r="D15" i="32"/>
  <c r="J14" i="32"/>
  <c r="H14" i="32"/>
  <c r="F14" i="32"/>
  <c r="D14" i="32"/>
  <c r="K14" i="32" s="1"/>
  <c r="J13" i="32"/>
  <c r="H13" i="32"/>
  <c r="F13" i="32"/>
  <c r="D13" i="32"/>
  <c r="K13" i="32" s="1"/>
  <c r="J12" i="32"/>
  <c r="H12" i="32"/>
  <c r="F12" i="32"/>
  <c r="D12" i="32"/>
  <c r="K12" i="32" s="1"/>
  <c r="J11" i="32"/>
  <c r="H11" i="32"/>
  <c r="F11" i="32"/>
  <c r="D11" i="32"/>
  <c r="K11" i="32" s="1"/>
  <c r="J10" i="32"/>
  <c r="H10" i="32"/>
  <c r="F10" i="32"/>
  <c r="D10" i="32"/>
  <c r="K10" i="32" s="1"/>
  <c r="J9" i="32"/>
  <c r="H9" i="32"/>
  <c r="F9" i="32"/>
  <c r="D9" i="32"/>
  <c r="K9" i="32" s="1"/>
  <c r="J8" i="32"/>
  <c r="H8" i="32"/>
  <c r="F8" i="32"/>
  <c r="D8" i="32"/>
  <c r="K8" i="32" s="1"/>
  <c r="J7" i="32"/>
  <c r="H7" i="32"/>
  <c r="F7" i="32"/>
  <c r="D7" i="32"/>
  <c r="K7" i="32" s="1"/>
  <c r="J6" i="32"/>
  <c r="H6" i="32"/>
  <c r="F6" i="32"/>
  <c r="D6" i="32"/>
  <c r="K6" i="32" s="1"/>
  <c r="J5" i="32"/>
  <c r="H5" i="32"/>
  <c r="F5" i="32"/>
  <c r="D5" i="32"/>
  <c r="D39" i="32" s="1"/>
  <c r="M59" i="32" s="1"/>
  <c r="J38" i="31"/>
  <c r="H38" i="31"/>
  <c r="F38" i="31"/>
  <c r="D38" i="31"/>
  <c r="K38" i="31" s="1"/>
  <c r="J37" i="31"/>
  <c r="H37" i="31"/>
  <c r="F37" i="31"/>
  <c r="D37" i="31"/>
  <c r="K37" i="31" s="1"/>
  <c r="J36" i="31"/>
  <c r="H36" i="31"/>
  <c r="F36" i="31"/>
  <c r="D36" i="31"/>
  <c r="J35" i="31"/>
  <c r="H35" i="31"/>
  <c r="F35" i="31"/>
  <c r="D35" i="31"/>
  <c r="J34" i="31"/>
  <c r="H34" i="31"/>
  <c r="F34" i="31"/>
  <c r="D34" i="31"/>
  <c r="J33" i="31"/>
  <c r="H33" i="31"/>
  <c r="F33" i="31"/>
  <c r="D33" i="31"/>
  <c r="J32" i="31"/>
  <c r="H32" i="31"/>
  <c r="F32" i="31"/>
  <c r="D32" i="31"/>
  <c r="J31" i="31"/>
  <c r="H31" i="31"/>
  <c r="F31" i="31"/>
  <c r="D31" i="31"/>
  <c r="J30" i="31"/>
  <c r="H30" i="31"/>
  <c r="F30" i="31"/>
  <c r="D30" i="31"/>
  <c r="J29" i="31"/>
  <c r="H29" i="31"/>
  <c r="F29" i="31"/>
  <c r="D29" i="31"/>
  <c r="J28" i="31"/>
  <c r="H28" i="31"/>
  <c r="F28" i="31"/>
  <c r="D28" i="31"/>
  <c r="J27" i="31"/>
  <c r="H27" i="31"/>
  <c r="F27" i="31"/>
  <c r="D27" i="31"/>
  <c r="J26" i="31"/>
  <c r="H26" i="31"/>
  <c r="F26" i="31"/>
  <c r="D26" i="31"/>
  <c r="J25" i="31"/>
  <c r="H25" i="31"/>
  <c r="F25" i="31"/>
  <c r="D25" i="31"/>
  <c r="J24" i="31"/>
  <c r="H24" i="31"/>
  <c r="F24" i="31"/>
  <c r="D24" i="31"/>
  <c r="J23" i="31"/>
  <c r="H23" i="31"/>
  <c r="F23" i="31"/>
  <c r="D23" i="31"/>
  <c r="J22" i="31"/>
  <c r="H22" i="31"/>
  <c r="F22" i="31"/>
  <c r="D22" i="31"/>
  <c r="J21" i="31"/>
  <c r="H21" i="31"/>
  <c r="F21" i="31"/>
  <c r="D21" i="31"/>
  <c r="J20" i="31"/>
  <c r="H20" i="31"/>
  <c r="F20" i="31"/>
  <c r="D20" i="31"/>
  <c r="J19" i="31"/>
  <c r="H19" i="31"/>
  <c r="F19" i="31"/>
  <c r="D19" i="31"/>
  <c r="J18" i="31"/>
  <c r="H18" i="31"/>
  <c r="F18" i="31"/>
  <c r="D18" i="31"/>
  <c r="J17" i="31"/>
  <c r="H17" i="31"/>
  <c r="F17" i="31"/>
  <c r="D17" i="31"/>
  <c r="J16" i="31"/>
  <c r="H16" i="31"/>
  <c r="F16" i="31"/>
  <c r="D16" i="31"/>
  <c r="J15" i="31"/>
  <c r="H15" i="31"/>
  <c r="F15" i="31"/>
  <c r="D15" i="31"/>
  <c r="J14" i="31"/>
  <c r="H14" i="31"/>
  <c r="F14" i="31"/>
  <c r="D14" i="31"/>
  <c r="J13" i="31"/>
  <c r="H13" i="31"/>
  <c r="F13" i="31"/>
  <c r="D13" i="31"/>
  <c r="J12" i="31"/>
  <c r="H12" i="31"/>
  <c r="F12" i="31"/>
  <c r="D12" i="31"/>
  <c r="J11" i="31"/>
  <c r="H11" i="31"/>
  <c r="F11" i="31"/>
  <c r="D11" i="31"/>
  <c r="J10" i="31"/>
  <c r="H10" i="31"/>
  <c r="F10" i="31"/>
  <c r="D10" i="31"/>
  <c r="J9" i="31"/>
  <c r="H9" i="31"/>
  <c r="F9" i="31"/>
  <c r="D9" i="31"/>
  <c r="J8" i="31"/>
  <c r="H8" i="31"/>
  <c r="F8" i="31"/>
  <c r="D8" i="31"/>
  <c r="J7" i="31"/>
  <c r="H7" i="31"/>
  <c r="F7" i="31"/>
  <c r="D7" i="31"/>
  <c r="J6" i="31"/>
  <c r="H6" i="31"/>
  <c r="F6" i="31"/>
  <c r="D6" i="31"/>
  <c r="J5" i="31"/>
  <c r="J39" i="31" s="1"/>
  <c r="H5" i="31"/>
  <c r="F5" i="31"/>
  <c r="D5" i="31"/>
  <c r="K15" i="32" l="1"/>
  <c r="H39" i="31"/>
  <c r="M64" i="31" s="1"/>
  <c r="F39" i="31"/>
  <c r="L39" i="31" s="1"/>
  <c r="K36" i="31"/>
  <c r="N36" i="33"/>
  <c r="H39" i="33"/>
  <c r="M64" i="33" s="1"/>
  <c r="L6" i="33"/>
  <c r="M6" i="33" s="1"/>
  <c r="L7" i="33"/>
  <c r="M7" i="33" s="1"/>
  <c r="L8" i="33"/>
  <c r="M8" i="33" s="1"/>
  <c r="L9" i="33"/>
  <c r="M9" i="33" s="1"/>
  <c r="L10" i="33"/>
  <c r="M10" i="33" s="1"/>
  <c r="L11" i="33"/>
  <c r="M11" i="33" s="1"/>
  <c r="L12" i="33"/>
  <c r="M12" i="33" s="1"/>
  <c r="L13" i="33"/>
  <c r="M13" i="33" s="1"/>
  <c r="L14" i="33"/>
  <c r="M14" i="33" s="1"/>
  <c r="L15" i="33"/>
  <c r="M15" i="33" s="1"/>
  <c r="L16" i="33"/>
  <c r="M16" i="33" s="1"/>
  <c r="L17" i="33"/>
  <c r="M17" i="33" s="1"/>
  <c r="L18" i="33"/>
  <c r="M18" i="33" s="1"/>
  <c r="L19" i="33"/>
  <c r="M19" i="33" s="1"/>
  <c r="L20" i="33"/>
  <c r="M20" i="33" s="1"/>
  <c r="L21" i="33"/>
  <c r="M21" i="33" s="1"/>
  <c r="L22" i="33"/>
  <c r="M22" i="33" s="1"/>
  <c r="L23" i="33"/>
  <c r="M23" i="33" s="1"/>
  <c r="L24" i="33"/>
  <c r="M24" i="33" s="1"/>
  <c r="L25" i="33"/>
  <c r="M25" i="33" s="1"/>
  <c r="L26" i="33"/>
  <c r="M26" i="33" s="1"/>
  <c r="L27" i="33"/>
  <c r="M27" i="33" s="1"/>
  <c r="L28" i="33"/>
  <c r="M28" i="33" s="1"/>
  <c r="L29" i="33"/>
  <c r="M29" i="33" s="1"/>
  <c r="L30" i="33"/>
  <c r="M30" i="33" s="1"/>
  <c r="L31" i="33"/>
  <c r="M31" i="33" s="1"/>
  <c r="L32" i="33"/>
  <c r="M32" i="33" s="1"/>
  <c r="L33" i="33"/>
  <c r="M33" i="33" s="1"/>
  <c r="L34" i="33"/>
  <c r="M34" i="33" s="1"/>
  <c r="L35" i="33"/>
  <c r="M35" i="33" s="1"/>
  <c r="L36" i="33"/>
  <c r="M36" i="33" s="1"/>
  <c r="D39" i="33"/>
  <c r="M59" i="33" s="1"/>
  <c r="K6" i="33"/>
  <c r="K8" i="33"/>
  <c r="K10" i="33"/>
  <c r="K12" i="33"/>
  <c r="K13" i="33"/>
  <c r="K14" i="33"/>
  <c r="K16" i="33"/>
  <c r="K17" i="33"/>
  <c r="K18" i="33"/>
  <c r="K19" i="33"/>
  <c r="K20" i="33"/>
  <c r="K21" i="33"/>
  <c r="K22" i="33"/>
  <c r="K23" i="33"/>
  <c r="K24" i="33"/>
  <c r="K25" i="33"/>
  <c r="K27" i="33"/>
  <c r="K28" i="33"/>
  <c r="K29" i="33"/>
  <c r="K30" i="33"/>
  <c r="K31" i="33"/>
  <c r="K32" i="33"/>
  <c r="K33" i="33"/>
  <c r="K34" i="33"/>
  <c r="K35" i="33"/>
  <c r="K36" i="33"/>
  <c r="K37" i="33"/>
  <c r="K38" i="33"/>
  <c r="K7" i="33"/>
  <c r="K9" i="33"/>
  <c r="K11" i="33"/>
  <c r="K15" i="33"/>
  <c r="K26" i="33"/>
  <c r="L37" i="33"/>
  <c r="M37" i="33" s="1"/>
  <c r="L38" i="33"/>
  <c r="M38" i="33" s="1"/>
  <c r="N5" i="33"/>
  <c r="N6" i="33"/>
  <c r="N8" i="33"/>
  <c r="N11" i="33"/>
  <c r="N14" i="33"/>
  <c r="N16" i="33"/>
  <c r="N20" i="33"/>
  <c r="N23" i="33"/>
  <c r="N25" i="33"/>
  <c r="N27" i="33"/>
  <c r="N30" i="33"/>
  <c r="N34" i="33"/>
  <c r="N35" i="33"/>
  <c r="N37" i="33"/>
  <c r="N38" i="33"/>
  <c r="J39" i="33"/>
  <c r="L39" i="33" s="1"/>
  <c r="K5" i="33"/>
  <c r="M47" i="33"/>
  <c r="N7" i="33"/>
  <c r="N9" i="33"/>
  <c r="N10" i="33"/>
  <c r="N12" i="33"/>
  <c r="N13" i="33"/>
  <c r="N15" i="33"/>
  <c r="N17" i="33"/>
  <c r="N18" i="33"/>
  <c r="N19" i="33"/>
  <c r="N21" i="33"/>
  <c r="N22" i="33"/>
  <c r="N24" i="33"/>
  <c r="N26" i="33"/>
  <c r="N28" i="33"/>
  <c r="N29" i="33"/>
  <c r="N31" i="33"/>
  <c r="N32" i="33"/>
  <c r="N33" i="33"/>
  <c r="L5" i="33"/>
  <c r="M5" i="33" s="1"/>
  <c r="N19" i="32"/>
  <c r="N26" i="32"/>
  <c r="N30" i="32"/>
  <c r="L6" i="32"/>
  <c r="M6" i="32" s="1"/>
  <c r="L7" i="32"/>
  <c r="M7" i="32" s="1"/>
  <c r="L8" i="32"/>
  <c r="M8" i="32" s="1"/>
  <c r="L9" i="32"/>
  <c r="M9" i="32" s="1"/>
  <c r="L10" i="32"/>
  <c r="M10" i="32" s="1"/>
  <c r="L11" i="32"/>
  <c r="M11" i="32" s="1"/>
  <c r="L12" i="32"/>
  <c r="M12" i="32" s="1"/>
  <c r="L13" i="32"/>
  <c r="M13" i="32" s="1"/>
  <c r="L14" i="32"/>
  <c r="M14" i="32" s="1"/>
  <c r="L15" i="32"/>
  <c r="M15" i="32" s="1"/>
  <c r="L16" i="32"/>
  <c r="M16" i="32" s="1"/>
  <c r="N17" i="32"/>
  <c r="L18" i="32"/>
  <c r="M18" i="32" s="1"/>
  <c r="L19" i="32"/>
  <c r="M19" i="32" s="1"/>
  <c r="L31" i="32"/>
  <c r="M31" i="32" s="1"/>
  <c r="L32" i="32"/>
  <c r="M32" i="32" s="1"/>
  <c r="N33" i="32"/>
  <c r="L34" i="32"/>
  <c r="M34" i="32" s="1"/>
  <c r="L35" i="32"/>
  <c r="M35" i="32" s="1"/>
  <c r="N36" i="32"/>
  <c r="L37" i="32"/>
  <c r="M37" i="32" s="1"/>
  <c r="N38" i="32"/>
  <c r="J39" i="32"/>
  <c r="N15" i="32"/>
  <c r="F39" i="32"/>
  <c r="K16" i="32"/>
  <c r="K17" i="32"/>
  <c r="K18" i="32"/>
  <c r="K19" i="32"/>
  <c r="L20" i="32"/>
  <c r="M20" i="32" s="1"/>
  <c r="L21" i="32"/>
  <c r="M21" i="32" s="1"/>
  <c r="L22" i="32"/>
  <c r="M22" i="32" s="1"/>
  <c r="L23" i="32"/>
  <c r="M23" i="32" s="1"/>
  <c r="L24" i="32"/>
  <c r="M24" i="32" s="1"/>
  <c r="L25" i="32"/>
  <c r="M25" i="32" s="1"/>
  <c r="L26" i="32"/>
  <c r="M26" i="32" s="1"/>
  <c r="H39" i="32"/>
  <c r="M64" i="32" s="1"/>
  <c r="K20" i="32"/>
  <c r="K21" i="32"/>
  <c r="K22" i="32"/>
  <c r="K23" i="32"/>
  <c r="K24" i="32"/>
  <c r="K25" i="32"/>
  <c r="K26" i="32"/>
  <c r="L27" i="32"/>
  <c r="M27" i="32" s="1"/>
  <c r="L28" i="32"/>
  <c r="M28" i="32" s="1"/>
  <c r="L29" i="32"/>
  <c r="M29" i="32" s="1"/>
  <c r="L30" i="32"/>
  <c r="M30" i="32" s="1"/>
  <c r="N6" i="32"/>
  <c r="N9" i="32"/>
  <c r="N13" i="32"/>
  <c r="N14" i="32"/>
  <c r="N16" i="32"/>
  <c r="N20" i="32"/>
  <c r="N22" i="32"/>
  <c r="N23" i="32"/>
  <c r="N27" i="32"/>
  <c r="N29" i="32"/>
  <c r="N37" i="32"/>
  <c r="K5" i="32"/>
  <c r="M47" i="32"/>
  <c r="N7" i="32"/>
  <c r="N8" i="32"/>
  <c r="N10" i="32"/>
  <c r="N11" i="32"/>
  <c r="N12" i="32"/>
  <c r="N18" i="32"/>
  <c r="N21" i="32"/>
  <c r="N24" i="32"/>
  <c r="N25" i="32"/>
  <c r="N28" i="32"/>
  <c r="N34" i="32"/>
  <c r="N35" i="32"/>
  <c r="L5" i="32"/>
  <c r="M5" i="32" s="1"/>
  <c r="L17" i="32"/>
  <c r="M17" i="32" s="1"/>
  <c r="L33" i="32"/>
  <c r="M33" i="32" s="1"/>
  <c r="L36" i="32"/>
  <c r="M36" i="32" s="1"/>
  <c r="L38" i="32"/>
  <c r="M38" i="32" s="1"/>
  <c r="N47" i="32"/>
  <c r="N5" i="32"/>
  <c r="N31" i="32"/>
  <c r="N32" i="32"/>
  <c r="N36" i="31"/>
  <c r="N37" i="31"/>
  <c r="N38" i="31"/>
  <c r="K5" i="31"/>
  <c r="K6" i="31"/>
  <c r="K7" i="31"/>
  <c r="K8" i="31"/>
  <c r="K9" i="31"/>
  <c r="K10" i="31"/>
  <c r="K11" i="31"/>
  <c r="K12" i="31"/>
  <c r="K13" i="31"/>
  <c r="K14" i="31"/>
  <c r="K15" i="31"/>
  <c r="K16" i="31"/>
  <c r="K17" i="31"/>
  <c r="K18" i="31"/>
  <c r="K19" i="31"/>
  <c r="K20" i="31"/>
  <c r="K21" i="31"/>
  <c r="K22" i="31"/>
  <c r="K23" i="31"/>
  <c r="K24" i="31"/>
  <c r="K25" i="31"/>
  <c r="K26" i="31"/>
  <c r="K27" i="31"/>
  <c r="K28" i="31"/>
  <c r="K29" i="31"/>
  <c r="K30" i="31"/>
  <c r="K31" i="31"/>
  <c r="K32" i="31"/>
  <c r="K33" i="31"/>
  <c r="K34" i="31"/>
  <c r="K35" i="31"/>
  <c r="N7" i="31"/>
  <c r="N9" i="31"/>
  <c r="N12" i="31"/>
  <c r="N13" i="31"/>
  <c r="N15" i="31"/>
  <c r="N17" i="31"/>
  <c r="N19" i="31"/>
  <c r="N21" i="31"/>
  <c r="N23" i="31"/>
  <c r="N24" i="31"/>
  <c r="N25" i="31"/>
  <c r="N26" i="31"/>
  <c r="N27" i="31"/>
  <c r="N28" i="31"/>
  <c r="N29" i="31"/>
  <c r="N30" i="31"/>
  <c r="N31" i="31"/>
  <c r="N32" i="31"/>
  <c r="N33" i="31"/>
  <c r="N34" i="31"/>
  <c r="N35" i="31"/>
  <c r="L36" i="31"/>
  <c r="M36" i="31" s="1"/>
  <c r="N6" i="31"/>
  <c r="N8" i="31"/>
  <c r="N10" i="31"/>
  <c r="N11" i="31"/>
  <c r="N14" i="31"/>
  <c r="N16" i="31"/>
  <c r="N18" i="31"/>
  <c r="N20" i="31"/>
  <c r="N22" i="31"/>
  <c r="L37" i="31"/>
  <c r="M37" i="31" s="1"/>
  <c r="L38" i="31"/>
  <c r="M38" i="31" s="1"/>
  <c r="M47" i="31"/>
  <c r="L5" i="31"/>
  <c r="M5" i="31" s="1"/>
  <c r="L7" i="31"/>
  <c r="M7" i="31" s="1"/>
  <c r="L8" i="31"/>
  <c r="M8" i="31" s="1"/>
  <c r="L9" i="31"/>
  <c r="M9" i="31" s="1"/>
  <c r="L10" i="31"/>
  <c r="M10" i="31" s="1"/>
  <c r="L11" i="31"/>
  <c r="M11" i="31" s="1"/>
  <c r="L12" i="31"/>
  <c r="M12" i="31" s="1"/>
  <c r="L13" i="31"/>
  <c r="M13" i="31" s="1"/>
  <c r="L14" i="31"/>
  <c r="M14" i="31" s="1"/>
  <c r="L15" i="31"/>
  <c r="M15" i="31" s="1"/>
  <c r="L16" i="31"/>
  <c r="M16" i="31" s="1"/>
  <c r="L17" i="31"/>
  <c r="M17" i="31" s="1"/>
  <c r="L18" i="31"/>
  <c r="M18" i="31" s="1"/>
  <c r="L19" i="31"/>
  <c r="M19" i="31" s="1"/>
  <c r="L20" i="31"/>
  <c r="M20" i="31" s="1"/>
  <c r="L21" i="31"/>
  <c r="M21" i="31" s="1"/>
  <c r="L22" i="31"/>
  <c r="M22" i="31" s="1"/>
  <c r="L23" i="31"/>
  <c r="M23" i="31" s="1"/>
  <c r="L24" i="31"/>
  <c r="M24" i="31" s="1"/>
  <c r="L25" i="31"/>
  <c r="M25" i="31" s="1"/>
  <c r="L26" i="31"/>
  <c r="M26" i="31" s="1"/>
  <c r="L27" i="31"/>
  <c r="M27" i="31" s="1"/>
  <c r="L28" i="31"/>
  <c r="M28" i="31" s="1"/>
  <c r="L29" i="31"/>
  <c r="M29" i="31" s="1"/>
  <c r="L30" i="31"/>
  <c r="M30" i="31" s="1"/>
  <c r="L31" i="31"/>
  <c r="M31" i="31" s="1"/>
  <c r="L32" i="31"/>
  <c r="M32" i="31" s="1"/>
  <c r="L33" i="31"/>
  <c r="M33" i="31" s="1"/>
  <c r="L34" i="31"/>
  <c r="M34" i="31" s="1"/>
  <c r="L35" i="31"/>
  <c r="M35" i="31" s="1"/>
  <c r="N47" i="31"/>
  <c r="D39" i="31"/>
  <c r="M59" i="31" s="1"/>
  <c r="L6" i="31"/>
  <c r="M6" i="31" s="1"/>
  <c r="N5" i="31"/>
  <c r="M39" i="33" l="1"/>
  <c r="K39" i="33"/>
  <c r="M53" i="33"/>
  <c r="M54" i="33" s="1"/>
  <c r="N39" i="33"/>
  <c r="N53" i="33" s="1"/>
  <c r="K39" i="32"/>
  <c r="M39" i="32"/>
  <c r="L39" i="32"/>
  <c r="M53" i="32"/>
  <c r="M54" i="32" s="1"/>
  <c r="N39" i="32"/>
  <c r="N53" i="32" s="1"/>
  <c r="K39" i="31"/>
  <c r="M39" i="31"/>
  <c r="N39" i="31"/>
  <c r="M53" i="31"/>
  <c r="N54" i="33" l="1"/>
  <c r="N54" i="32"/>
  <c r="M54" i="31"/>
  <c r="N53" i="31"/>
  <c r="N54" i="31" s="1"/>
  <c r="H11" i="23" l="1"/>
  <c r="J38" i="23" l="1"/>
  <c r="N38" i="23" s="1"/>
  <c r="H38" i="23"/>
  <c r="D38" i="23"/>
  <c r="J37" i="23"/>
  <c r="H37" i="23"/>
  <c r="D37" i="23"/>
  <c r="J36" i="23"/>
  <c r="H36" i="23"/>
  <c r="D36" i="23"/>
  <c r="J35" i="23"/>
  <c r="H35" i="23"/>
  <c r="D35" i="23"/>
  <c r="J34" i="23"/>
  <c r="H34" i="23"/>
  <c r="D34" i="23"/>
  <c r="J33" i="23"/>
  <c r="N33" i="23" s="1"/>
  <c r="H33" i="23"/>
  <c r="D33" i="23"/>
  <c r="J32" i="23"/>
  <c r="H32" i="23"/>
  <c r="D32" i="23"/>
  <c r="J31" i="23"/>
  <c r="H31" i="23"/>
  <c r="D31" i="23"/>
  <c r="J30" i="23"/>
  <c r="H30" i="23"/>
  <c r="D30" i="23"/>
  <c r="J29" i="23"/>
  <c r="H29" i="23"/>
  <c r="D29" i="23"/>
  <c r="J28" i="23"/>
  <c r="H28" i="23"/>
  <c r="D28" i="23"/>
  <c r="J27" i="23"/>
  <c r="H27" i="23"/>
  <c r="D27" i="23"/>
  <c r="J26" i="23"/>
  <c r="H26" i="23"/>
  <c r="D26" i="23"/>
  <c r="J25" i="23"/>
  <c r="H25" i="23"/>
  <c r="D25" i="23"/>
  <c r="J24" i="23"/>
  <c r="H24" i="23"/>
  <c r="D24" i="23"/>
  <c r="J23" i="23"/>
  <c r="H23" i="23"/>
  <c r="F23" i="23"/>
  <c r="D23" i="23"/>
  <c r="J22" i="23"/>
  <c r="H22" i="23"/>
  <c r="F22" i="23"/>
  <c r="D22" i="23"/>
  <c r="J21" i="23"/>
  <c r="H21" i="23"/>
  <c r="F21" i="23"/>
  <c r="D21" i="23"/>
  <c r="J20" i="23"/>
  <c r="H20" i="23"/>
  <c r="F20" i="23"/>
  <c r="D20" i="23"/>
  <c r="J19" i="23"/>
  <c r="H19" i="23"/>
  <c r="F19" i="23"/>
  <c r="D19" i="23"/>
  <c r="J18" i="23"/>
  <c r="H18" i="23"/>
  <c r="F18" i="23"/>
  <c r="D18" i="23"/>
  <c r="J17" i="23"/>
  <c r="H17" i="23"/>
  <c r="F17" i="23"/>
  <c r="D17" i="23"/>
  <c r="J16" i="23"/>
  <c r="H16" i="23"/>
  <c r="F16" i="23"/>
  <c r="D16" i="23"/>
  <c r="J15" i="23"/>
  <c r="H15" i="23"/>
  <c r="F15" i="23"/>
  <c r="D15" i="23"/>
  <c r="J14" i="23"/>
  <c r="H14" i="23"/>
  <c r="F14" i="23"/>
  <c r="D14" i="23"/>
  <c r="J13" i="23"/>
  <c r="H13" i="23"/>
  <c r="F13" i="23"/>
  <c r="D13" i="23"/>
  <c r="J12" i="23"/>
  <c r="H12" i="23"/>
  <c r="F12" i="23"/>
  <c r="D12" i="23"/>
  <c r="J11" i="23"/>
  <c r="F11" i="23"/>
  <c r="D11" i="23"/>
  <c r="K11" i="23" s="1"/>
  <c r="J10" i="23"/>
  <c r="H10" i="23"/>
  <c r="F10" i="23"/>
  <c r="D10" i="23"/>
  <c r="J9" i="23"/>
  <c r="H9" i="23"/>
  <c r="F9" i="23"/>
  <c r="D9" i="23"/>
  <c r="J8" i="23"/>
  <c r="H8" i="23"/>
  <c r="F8" i="23"/>
  <c r="D8" i="23"/>
  <c r="J7" i="23"/>
  <c r="H7" i="23"/>
  <c r="F7" i="23"/>
  <c r="D7" i="23"/>
  <c r="J6" i="23"/>
  <c r="H6" i="23"/>
  <c r="F6" i="23"/>
  <c r="D6" i="23"/>
  <c r="J5" i="23"/>
  <c r="H5" i="23"/>
  <c r="F5" i="23"/>
  <c r="D5" i="23"/>
  <c r="N47" i="23" l="1"/>
  <c r="J39" i="23"/>
  <c r="N5" i="23"/>
  <c r="M47" i="23"/>
  <c r="N12" i="23"/>
  <c r="N13" i="23"/>
  <c r="N14" i="23"/>
  <c r="N15" i="23"/>
  <c r="N16" i="23"/>
  <c r="N17" i="23"/>
  <c r="N18" i="23"/>
  <c r="N19" i="23"/>
  <c r="N20" i="23"/>
  <c r="N21" i="23"/>
  <c r="N22" i="23"/>
  <c r="N23" i="23"/>
  <c r="N24" i="23"/>
  <c r="N25" i="23"/>
  <c r="N26" i="23"/>
  <c r="N27" i="23"/>
  <c r="N28" i="23"/>
  <c r="N29" i="23"/>
  <c r="N30" i="23"/>
  <c r="N31" i="23"/>
  <c r="N32" i="23"/>
  <c r="N34" i="23"/>
  <c r="N35" i="23"/>
  <c r="N36" i="23"/>
  <c r="N37" i="23"/>
  <c r="N6" i="23"/>
  <c r="N7" i="23"/>
  <c r="N8" i="23"/>
  <c r="N9" i="23"/>
  <c r="N10" i="23"/>
  <c r="N11" i="23"/>
  <c r="L10" i="23"/>
  <c r="M10" i="23" s="1"/>
  <c r="L6" i="23"/>
  <c r="M6" i="23" s="1"/>
  <c r="L8" i="23"/>
  <c r="M8" i="23" s="1"/>
  <c r="L9" i="23"/>
  <c r="M9" i="23" s="1"/>
  <c r="L33" i="23"/>
  <c r="M33" i="23" s="1"/>
  <c r="K6" i="23"/>
  <c r="K8" i="23"/>
  <c r="K9" i="23"/>
  <c r="K12" i="23"/>
  <c r="K13" i="23"/>
  <c r="K14" i="23"/>
  <c r="K15" i="23"/>
  <c r="K17" i="23"/>
  <c r="K19" i="23"/>
  <c r="K21" i="23"/>
  <c r="K27" i="23"/>
  <c r="K28" i="23"/>
  <c r="K29" i="23"/>
  <c r="K30" i="23"/>
  <c r="K31" i="23"/>
  <c r="K32" i="23"/>
  <c r="L34" i="23"/>
  <c r="M34" i="23" s="1"/>
  <c r="L35" i="23"/>
  <c r="M35" i="23" s="1"/>
  <c r="L17" i="23"/>
  <c r="M17" i="23" s="1"/>
  <c r="K18" i="23"/>
  <c r="K24" i="23"/>
  <c r="L38" i="23"/>
  <c r="M38" i="23" s="1"/>
  <c r="L36" i="23"/>
  <c r="M36" i="23" s="1"/>
  <c r="L31" i="23"/>
  <c r="M31" i="23" s="1"/>
  <c r="L29" i="23"/>
  <c r="M29" i="23" s="1"/>
  <c r="L26" i="23"/>
  <c r="M26" i="23" s="1"/>
  <c r="L24" i="23"/>
  <c r="M24" i="23" s="1"/>
  <c r="L22" i="23"/>
  <c r="M22" i="23" s="1"/>
  <c r="L20" i="23"/>
  <c r="M20" i="23" s="1"/>
  <c r="L18" i="23"/>
  <c r="M18" i="23" s="1"/>
  <c r="L15" i="23"/>
  <c r="M15" i="23" s="1"/>
  <c r="L13" i="23"/>
  <c r="M13" i="23" s="1"/>
  <c r="L19" i="23"/>
  <c r="M19" i="23" s="1"/>
  <c r="L25" i="23"/>
  <c r="M25" i="23" s="1"/>
  <c r="K33" i="23"/>
  <c r="K34" i="23"/>
  <c r="K35" i="23"/>
  <c r="K36" i="23"/>
  <c r="K37" i="23"/>
  <c r="K38" i="23"/>
  <c r="K25" i="23"/>
  <c r="K23" i="23"/>
  <c r="K22" i="23"/>
  <c r="K20" i="23"/>
  <c r="K16" i="23"/>
  <c r="K7" i="23"/>
  <c r="H39" i="23"/>
  <c r="M64" i="23" s="1"/>
  <c r="L7" i="23"/>
  <c r="M7" i="23" s="1"/>
  <c r="L12" i="23"/>
  <c r="M12" i="23" s="1"/>
  <c r="L14" i="23"/>
  <c r="M14" i="23" s="1"/>
  <c r="L16" i="23"/>
  <c r="M16" i="23" s="1"/>
  <c r="L21" i="23"/>
  <c r="M21" i="23" s="1"/>
  <c r="L23" i="23"/>
  <c r="M23" i="23" s="1"/>
  <c r="L28" i="23"/>
  <c r="M28" i="23" s="1"/>
  <c r="L30" i="23"/>
  <c r="M30" i="23" s="1"/>
  <c r="L32" i="23"/>
  <c r="M32" i="23" s="1"/>
  <c r="L37" i="23"/>
  <c r="M37" i="23" s="1"/>
  <c r="L11" i="23"/>
  <c r="M11" i="23" s="1"/>
  <c r="L27" i="23"/>
  <c r="M27" i="23" s="1"/>
  <c r="K10" i="23"/>
  <c r="K26" i="23"/>
  <c r="D39" i="23"/>
  <c r="M59" i="23" s="1"/>
  <c r="K5" i="23"/>
  <c r="L5" i="23"/>
  <c r="M5" i="23" s="1"/>
  <c r="M53" i="23" l="1"/>
  <c r="M54" i="23" s="1"/>
  <c r="N39" i="23"/>
  <c r="N53" i="23" s="1"/>
  <c r="N54" i="23" s="1"/>
  <c r="M39" i="23"/>
  <c r="K39" i="23"/>
  <c r="L39" i="23"/>
</calcChain>
</file>

<file path=xl/sharedStrings.xml><?xml version="1.0" encoding="utf-8"?>
<sst xmlns="http://schemas.openxmlformats.org/spreadsheetml/2006/main" count="280" uniqueCount="44">
  <si>
    <t>出席番号</t>
    <rPh sb="0" eb="2">
      <t>シュッセキ</t>
    </rPh>
    <rPh sb="2" eb="4">
      <t>バンゴウ</t>
    </rPh>
    <phoneticPr fontId="1"/>
  </si>
  <si>
    <t>問題数</t>
    <rPh sb="0" eb="2">
      <t>モンダイ</t>
    </rPh>
    <rPh sb="2" eb="3">
      <t>スウ</t>
    </rPh>
    <phoneticPr fontId="1"/>
  </si>
  <si>
    <t>所用秒数（１回目）</t>
    <rPh sb="0" eb="2">
      <t>ショヨウ</t>
    </rPh>
    <rPh sb="2" eb="3">
      <t>ビョウ</t>
    </rPh>
    <rPh sb="3" eb="4">
      <t>スウ</t>
    </rPh>
    <phoneticPr fontId="1"/>
  </si>
  <si>
    <t>1問当たりの処理秒数（１回目）</t>
    <rPh sb="1" eb="2">
      <t>モン</t>
    </rPh>
    <rPh sb="2" eb="3">
      <t>ア</t>
    </rPh>
    <rPh sb="6" eb="8">
      <t>ショリ</t>
    </rPh>
    <rPh sb="8" eb="9">
      <t>ビョウ</t>
    </rPh>
    <rPh sb="9" eb="10">
      <t>スウ</t>
    </rPh>
    <phoneticPr fontId="1"/>
  </si>
  <si>
    <t>所用秒数（２回目）</t>
    <rPh sb="0" eb="2">
      <t>ショヨウ</t>
    </rPh>
    <rPh sb="2" eb="3">
      <t>ビョウ</t>
    </rPh>
    <rPh sb="3" eb="4">
      <t>スウ</t>
    </rPh>
    <phoneticPr fontId="1"/>
  </si>
  <si>
    <t>1問当たりの処理秒数（２回目）</t>
    <rPh sb="1" eb="2">
      <t>モン</t>
    </rPh>
    <rPh sb="2" eb="3">
      <t>ア</t>
    </rPh>
    <rPh sb="6" eb="8">
      <t>ショリ</t>
    </rPh>
    <rPh sb="8" eb="9">
      <t>ビョウ</t>
    </rPh>
    <rPh sb="9" eb="10">
      <t>スウ</t>
    </rPh>
    <phoneticPr fontId="1"/>
  </si>
  <si>
    <t xml:space="preserve">実施学年 </t>
    <rPh sb="0" eb="2">
      <t>ジッシ</t>
    </rPh>
    <rPh sb="2" eb="4">
      <t>ガクネン</t>
    </rPh>
    <phoneticPr fontId="1"/>
  </si>
  <si>
    <t>年</t>
    <rPh sb="0" eb="1">
      <t>ネン</t>
    </rPh>
    <phoneticPr fontId="1"/>
  </si>
  <si>
    <t>組</t>
    <rPh sb="0" eb="1">
      <t>クミ</t>
    </rPh>
    <phoneticPr fontId="1"/>
  </si>
  <si>
    <r>
      <t>１～２回目１問当たりの</t>
    </r>
    <r>
      <rPr>
        <b/>
        <sz val="9"/>
        <color rgb="FFFF0000"/>
        <rFont val="UD デジタル 教科書体 NK-B"/>
        <family val="1"/>
        <charset val="128"/>
      </rPr>
      <t>処理秒数アップ率</t>
    </r>
    <rPh sb="3" eb="5">
      <t>カイメ</t>
    </rPh>
    <rPh sb="6" eb="7">
      <t>モン</t>
    </rPh>
    <rPh sb="7" eb="8">
      <t>ア</t>
    </rPh>
    <rPh sb="11" eb="13">
      <t>ショリ</t>
    </rPh>
    <rPh sb="13" eb="14">
      <t>ビョウ</t>
    </rPh>
    <rPh sb="14" eb="15">
      <t>スウ</t>
    </rPh>
    <rPh sb="18" eb="19">
      <t>リツ</t>
    </rPh>
    <phoneticPr fontId="1"/>
  </si>
  <si>
    <t>1問当たりの処理秒数（１回目の平均）</t>
    <rPh sb="1" eb="2">
      <t>モン</t>
    </rPh>
    <rPh sb="2" eb="3">
      <t>ア</t>
    </rPh>
    <rPh sb="6" eb="8">
      <t>ショリ</t>
    </rPh>
    <rPh sb="8" eb="9">
      <t>ビョウ</t>
    </rPh>
    <rPh sb="9" eb="10">
      <t>スウ</t>
    </rPh>
    <rPh sb="15" eb="17">
      <t>ヘイキン</t>
    </rPh>
    <phoneticPr fontId="1"/>
  </si>
  <si>
    <t>1問当たりの処理秒数（２回目の平均）</t>
    <rPh sb="1" eb="2">
      <t>モン</t>
    </rPh>
    <rPh sb="2" eb="3">
      <t>ア</t>
    </rPh>
    <rPh sb="6" eb="8">
      <t>ショリ</t>
    </rPh>
    <rPh sb="8" eb="9">
      <t>ビョウ</t>
    </rPh>
    <rPh sb="9" eb="10">
      <t>スウ</t>
    </rPh>
    <rPh sb="15" eb="17">
      <t>ヘイキン</t>
    </rPh>
    <phoneticPr fontId="1"/>
  </si>
  <si>
    <t>正答率（１回目の平均）</t>
    <rPh sb="8" eb="10">
      <t>ヘイキン</t>
    </rPh>
    <phoneticPr fontId="1"/>
  </si>
  <si>
    <t>正答率（２回目の平均）</t>
    <rPh sb="8" eb="10">
      <t>ヘイキン</t>
    </rPh>
    <phoneticPr fontId="1"/>
  </si>
  <si>
    <r>
      <t>１～２回目</t>
    </r>
    <r>
      <rPr>
        <b/>
        <sz val="10"/>
        <color rgb="FFFF0000"/>
        <rFont val="UD デジタル 教科書体 NK-B"/>
        <family val="1"/>
        <charset val="128"/>
      </rPr>
      <t>正答率　　（アップ率）</t>
    </r>
    <rPh sb="3" eb="5">
      <t>カイメ</t>
    </rPh>
    <rPh sb="5" eb="8">
      <t>セイトウリツ</t>
    </rPh>
    <rPh sb="14" eb="15">
      <t>リツ</t>
    </rPh>
    <phoneticPr fontId="1"/>
  </si>
  <si>
    <r>
      <t>１回目を基準にした２回目１問当たりの</t>
    </r>
    <r>
      <rPr>
        <b/>
        <sz val="9"/>
        <color rgb="FFFF0000"/>
        <rFont val="UD デジタル 教科書体 NK-B"/>
        <family val="1"/>
        <charset val="128"/>
      </rPr>
      <t>処理秒数率</t>
    </r>
    <rPh sb="1" eb="3">
      <t>カイメ</t>
    </rPh>
    <rPh sb="4" eb="6">
      <t>キジュン</t>
    </rPh>
    <rPh sb="10" eb="12">
      <t>カイメ</t>
    </rPh>
    <rPh sb="13" eb="14">
      <t>モン</t>
    </rPh>
    <rPh sb="14" eb="15">
      <t>ア</t>
    </rPh>
    <rPh sb="18" eb="20">
      <t>ショリ</t>
    </rPh>
    <rPh sb="20" eb="21">
      <t>ビョウ</t>
    </rPh>
    <rPh sb="21" eb="22">
      <t>スウ</t>
    </rPh>
    <rPh sb="22" eb="23">
      <t>リツ</t>
    </rPh>
    <phoneticPr fontId="1"/>
  </si>
  <si>
    <r>
      <t>１回目を基準にした２回目１問当たりの</t>
    </r>
    <r>
      <rPr>
        <sz val="9"/>
        <color rgb="FFFF0000"/>
        <rFont val="UD デジタル 教科書体 NK-B"/>
        <family val="1"/>
        <charset val="128"/>
      </rPr>
      <t>平均</t>
    </r>
    <r>
      <rPr>
        <b/>
        <sz val="9"/>
        <color rgb="FFFF0000"/>
        <rFont val="UD デジタル 教科書体 NK-B"/>
        <family val="1"/>
        <charset val="128"/>
      </rPr>
      <t>処理秒数率</t>
    </r>
    <rPh sb="1" eb="3">
      <t>カイメ</t>
    </rPh>
    <rPh sb="4" eb="6">
      <t>キジュン</t>
    </rPh>
    <rPh sb="10" eb="12">
      <t>カイメ</t>
    </rPh>
    <rPh sb="13" eb="14">
      <t>モン</t>
    </rPh>
    <rPh sb="14" eb="15">
      <t>ア</t>
    </rPh>
    <rPh sb="18" eb="20">
      <t>ヘイキン</t>
    </rPh>
    <rPh sb="20" eb="22">
      <t>ショリ</t>
    </rPh>
    <rPh sb="22" eb="23">
      <t>ビョウ</t>
    </rPh>
    <rPh sb="23" eb="24">
      <t>スウ</t>
    </rPh>
    <rPh sb="24" eb="25">
      <t>リツ</t>
    </rPh>
    <phoneticPr fontId="1"/>
  </si>
  <si>
    <r>
      <t>正当数　</t>
    </r>
    <r>
      <rPr>
        <sz val="10"/>
        <color theme="1"/>
        <rFont val="UD デジタル 教科書体 NK-B"/>
        <family val="1"/>
        <charset val="128"/>
      </rPr>
      <t>(１回目）</t>
    </r>
    <rPh sb="6" eb="8">
      <t>カイメ</t>
    </rPh>
    <phoneticPr fontId="1"/>
  </si>
  <si>
    <r>
      <t>正答率　</t>
    </r>
    <r>
      <rPr>
        <sz val="10"/>
        <color theme="1"/>
        <rFont val="UD デジタル 教科書体 NK-B"/>
        <family val="1"/>
        <charset val="128"/>
      </rPr>
      <t>（１回目）</t>
    </r>
    <rPh sb="0" eb="3">
      <t>セイトウリツ</t>
    </rPh>
    <rPh sb="6" eb="8">
      <t>カイメ</t>
    </rPh>
    <phoneticPr fontId="1"/>
  </si>
  <si>
    <r>
      <t>正当数　</t>
    </r>
    <r>
      <rPr>
        <sz val="10"/>
        <color theme="1"/>
        <rFont val="UD デジタル 教科書体 NK-B"/>
        <family val="1"/>
        <charset val="128"/>
      </rPr>
      <t>(２回目）</t>
    </r>
    <rPh sb="6" eb="8">
      <t>カイメ</t>
    </rPh>
    <phoneticPr fontId="1"/>
  </si>
  <si>
    <r>
      <t>正答率　　</t>
    </r>
    <r>
      <rPr>
        <sz val="10"/>
        <color theme="1"/>
        <rFont val="UD デジタル 教科書体 NK-B"/>
        <family val="1"/>
        <charset val="128"/>
      </rPr>
      <t>（２回目）</t>
    </r>
    <rPh sb="0" eb="3">
      <t>セイトウリツ</t>
    </rPh>
    <rPh sb="7" eb="9">
      <t>カイメ</t>
    </rPh>
    <phoneticPr fontId="1"/>
  </si>
  <si>
    <r>
      <t>正答率　　　　　</t>
    </r>
    <r>
      <rPr>
        <sz val="9"/>
        <color theme="1"/>
        <rFont val="UD デジタル 教科書体 NK-B"/>
        <family val="1"/>
        <charset val="128"/>
      </rPr>
      <t>（２回目の平均）</t>
    </r>
    <rPh sb="0" eb="16">
      <t>ガッキュウゼンタイ</t>
    </rPh>
    <phoneticPr fontId="1"/>
  </si>
  <si>
    <r>
      <rPr>
        <sz val="10"/>
        <color theme="1"/>
        <rFont val="UD デジタル 教科書体 NK-B"/>
        <family val="1"/>
        <charset val="128"/>
      </rPr>
      <t>正答率　</t>
    </r>
    <r>
      <rPr>
        <sz val="11"/>
        <color theme="1"/>
        <rFont val="UD デジタル 教科書体 NK-B"/>
        <family val="1"/>
        <charset val="128"/>
      </rPr>
      <t>　　　　</t>
    </r>
    <r>
      <rPr>
        <sz val="9"/>
        <color theme="1"/>
        <rFont val="UD デジタル 教科書体 NK-B"/>
        <family val="1"/>
        <charset val="128"/>
      </rPr>
      <t>（１回目の平均）</t>
    </r>
    <phoneticPr fontId="1"/>
  </si>
  <si>
    <t>「たす・ひく」アプリ学習効果記録</t>
    <rPh sb="10" eb="12">
      <t>ガクシュウ</t>
    </rPh>
    <rPh sb="12" eb="14">
      <t>コウカ</t>
    </rPh>
    <rPh sb="14" eb="16">
      <t>キロク</t>
    </rPh>
    <phoneticPr fontId="1"/>
  </si>
  <si>
    <t>倍</t>
    <rPh sb="0" eb="1">
      <t>バイ</t>
    </rPh>
    <phoneticPr fontId="1"/>
  </si>
  <si>
    <r>
      <t>１～２回目１問当たりの処理秒数</t>
    </r>
    <r>
      <rPr>
        <sz val="10"/>
        <color rgb="FFFF0000"/>
        <rFont val="UD デジタル 教科書体 NK-B"/>
        <family val="1"/>
        <charset val="128"/>
      </rPr>
      <t>学級全体　アップ率</t>
    </r>
    <rPh sb="15" eb="17">
      <t>ガッキュウ</t>
    </rPh>
    <rPh sb="17" eb="19">
      <t>ゼンタイ</t>
    </rPh>
    <phoneticPr fontId="1"/>
  </si>
  <si>
    <r>
      <t xml:space="preserve">1問当たりの処理秒数      </t>
    </r>
    <r>
      <rPr>
        <b/>
        <sz val="9"/>
        <color rgb="FF0070C0"/>
        <rFont val="游ゴシック"/>
        <family val="3"/>
        <charset val="128"/>
        <scheme val="minor"/>
      </rPr>
      <t>（１回目平均）</t>
    </r>
    <rPh sb="1" eb="2">
      <t>モン</t>
    </rPh>
    <rPh sb="2" eb="3">
      <t>ア</t>
    </rPh>
    <rPh sb="6" eb="8">
      <t>ショリ</t>
    </rPh>
    <rPh sb="8" eb="9">
      <t>ビョウ</t>
    </rPh>
    <rPh sb="9" eb="10">
      <t>スウ</t>
    </rPh>
    <rPh sb="20" eb="22">
      <t>ヘイキン</t>
    </rPh>
    <phoneticPr fontId="1"/>
  </si>
  <si>
    <r>
      <t>※１問当たりの処理目標秒数を</t>
    </r>
    <r>
      <rPr>
        <sz val="13"/>
        <color rgb="FFFF0000"/>
        <rFont val="UD デジタル 教科書体 NK-B"/>
        <family val="1"/>
        <charset val="128"/>
      </rPr>
      <t>2.5秒以内</t>
    </r>
    <r>
      <rPr>
        <sz val="13"/>
        <rFont val="UD デジタル 教科書体 NK-B"/>
        <family val="1"/>
        <charset val="128"/>
      </rPr>
      <t>に設定。</t>
    </r>
    <r>
      <rPr>
        <sz val="13"/>
        <color rgb="FFFF0000"/>
        <rFont val="UD デジタル 教科書体 NK-B"/>
        <family val="1"/>
        <charset val="128"/>
      </rPr>
      <t>2.6秒以上の場合は，赤表記</t>
    </r>
    <rPh sb="2" eb="4">
      <t>モンア</t>
    </rPh>
    <rPh sb="7" eb="9">
      <t>ショリ</t>
    </rPh>
    <rPh sb="9" eb="11">
      <t>モクヒョウ</t>
    </rPh>
    <rPh sb="11" eb="13">
      <t>ビョウスウ</t>
    </rPh>
    <rPh sb="17" eb="18">
      <t>ビョウ</t>
    </rPh>
    <rPh sb="18" eb="20">
      <t>イナイ</t>
    </rPh>
    <rPh sb="21" eb="23">
      <t>セッテイ</t>
    </rPh>
    <rPh sb="27" eb="28">
      <t>ビョウ</t>
    </rPh>
    <rPh sb="28" eb="30">
      <t>イジョウ</t>
    </rPh>
    <rPh sb="31" eb="33">
      <t>バアイ</t>
    </rPh>
    <rPh sb="35" eb="36">
      <t>アカ</t>
    </rPh>
    <rPh sb="36" eb="38">
      <t>ヒョウキ</t>
    </rPh>
    <phoneticPr fontId="1"/>
  </si>
  <si>
    <r>
      <t>※１問当たりの処理目標秒数（低学年</t>
    </r>
    <r>
      <rPr>
        <sz val="11"/>
        <color rgb="FFFF0000"/>
        <rFont val="UD デジタル 教科書体 NK-B"/>
        <family val="1"/>
        <charset val="128"/>
      </rPr>
      <t>３.１秒以内</t>
    </r>
    <r>
      <rPr>
        <sz val="11"/>
        <rFont val="UD デジタル 教科書体 NK-B"/>
        <family val="1"/>
        <charset val="128"/>
      </rPr>
      <t>。中学年</t>
    </r>
    <r>
      <rPr>
        <sz val="11"/>
        <color rgb="FFFF0000"/>
        <rFont val="UD デジタル 教科書体 NK-B"/>
        <family val="1"/>
        <charset val="128"/>
      </rPr>
      <t>2.８秒以内</t>
    </r>
    <r>
      <rPr>
        <sz val="11"/>
        <rFont val="UD デジタル 教科書体 NK-B"/>
        <family val="1"/>
        <charset val="128"/>
      </rPr>
      <t>。高学年</t>
    </r>
    <r>
      <rPr>
        <sz val="11"/>
        <color rgb="FFFF0000"/>
        <rFont val="UD デジタル 教科書体 NK-B"/>
        <family val="1"/>
        <charset val="128"/>
      </rPr>
      <t>2.５秒以内</t>
    </r>
    <r>
      <rPr>
        <sz val="11"/>
        <rFont val="UD デジタル 教科書体 NK-B"/>
        <family val="1"/>
        <charset val="128"/>
      </rPr>
      <t>。）</t>
    </r>
    <rPh sb="2" eb="4">
      <t>モンア</t>
    </rPh>
    <rPh sb="7" eb="9">
      <t>ショリ</t>
    </rPh>
    <rPh sb="9" eb="11">
      <t>モクヒョウ</t>
    </rPh>
    <rPh sb="11" eb="13">
      <t>ビョウスウ</t>
    </rPh>
    <rPh sb="14" eb="17">
      <t>テイガクネン</t>
    </rPh>
    <rPh sb="20" eb="21">
      <t>ビョウ</t>
    </rPh>
    <rPh sb="21" eb="23">
      <t>イナイ</t>
    </rPh>
    <rPh sb="24" eb="25">
      <t>チュウ</t>
    </rPh>
    <rPh sb="31" eb="33">
      <t>イナイ</t>
    </rPh>
    <rPh sb="34" eb="37">
      <t>コウガクネンバアイアカヒョウキ</t>
    </rPh>
    <phoneticPr fontId="1"/>
  </si>
  <si>
    <t>※黄色の部分のみ入力してください。</t>
    <rPh sb="1" eb="3">
      <t>キイロ</t>
    </rPh>
    <rPh sb="4" eb="6">
      <t>ブブン</t>
    </rPh>
    <rPh sb="8" eb="10">
      <t>ニュウリョク</t>
    </rPh>
    <phoneticPr fontId="1"/>
  </si>
  <si>
    <r>
      <t>計算力チェックテストⅣ（</t>
    </r>
    <r>
      <rPr>
        <sz val="17"/>
        <color rgb="FFFFFF00"/>
        <rFont val="UD デジタル 教科書体 NK-B"/>
        <family val="1"/>
        <charset val="128"/>
      </rPr>
      <t>繰り下がりのあるひき算</t>
    </r>
    <r>
      <rPr>
        <sz val="17"/>
        <color theme="0"/>
        <rFont val="UD デジタル 教科書体 NK-B"/>
        <family val="1"/>
        <charset val="128"/>
      </rPr>
      <t>・全３６問）</t>
    </r>
    <rPh sb="0" eb="3">
      <t>ケイサンリョク</t>
    </rPh>
    <rPh sb="14" eb="15">
      <t>サ</t>
    </rPh>
    <phoneticPr fontId="1"/>
  </si>
  <si>
    <r>
      <t>計算力チェックテストⅢ（</t>
    </r>
    <r>
      <rPr>
        <sz val="17"/>
        <color rgb="FFFFFF00"/>
        <rFont val="UD デジタル 教科書体 NK-B"/>
        <family val="1"/>
        <charset val="128"/>
      </rPr>
      <t>繰り上がりのあるたし算</t>
    </r>
    <r>
      <rPr>
        <sz val="17"/>
        <color theme="0"/>
        <rFont val="UD デジタル 教科書体 NK-B"/>
        <family val="1"/>
        <charset val="128"/>
      </rPr>
      <t>・全３６問）</t>
    </r>
    <rPh sb="0" eb="3">
      <t>ケイサンリョク</t>
    </rPh>
    <rPh sb="14" eb="15">
      <t>ア</t>
    </rPh>
    <phoneticPr fontId="1"/>
  </si>
  <si>
    <r>
      <t>計算力チェックテストⅡ（</t>
    </r>
    <r>
      <rPr>
        <sz val="17"/>
        <color rgb="FFFFFF00"/>
        <rFont val="UD デジタル 教科書体 NK-B"/>
        <family val="1"/>
        <charset val="128"/>
      </rPr>
      <t>繰り下がりのないひき算</t>
    </r>
    <r>
      <rPr>
        <sz val="17"/>
        <color theme="0"/>
        <rFont val="UD デジタル 教科書体 NK-B"/>
        <family val="1"/>
        <charset val="128"/>
      </rPr>
      <t>・全５５問）</t>
    </r>
    <rPh sb="0" eb="3">
      <t>ケイサンリョク</t>
    </rPh>
    <rPh sb="14" eb="15">
      <t>サ</t>
    </rPh>
    <phoneticPr fontId="1"/>
  </si>
  <si>
    <r>
      <t>1問当たりの処理秒数       　　　  　　</t>
    </r>
    <r>
      <rPr>
        <b/>
        <sz val="9"/>
        <color rgb="FF0070C0"/>
        <rFont val="游ゴシック"/>
        <family val="3"/>
        <charset val="128"/>
        <scheme val="minor"/>
      </rPr>
      <t>（2回目平均）</t>
    </r>
    <rPh sb="1" eb="2">
      <t>モン</t>
    </rPh>
    <rPh sb="2" eb="3">
      <t>ア</t>
    </rPh>
    <rPh sb="6" eb="8">
      <t>ショリ</t>
    </rPh>
    <rPh sb="8" eb="9">
      <t>ビョウ</t>
    </rPh>
    <rPh sb="9" eb="10">
      <t>スウ</t>
    </rPh>
    <rPh sb="27" eb="29">
      <t>ヘイキン</t>
    </rPh>
    <phoneticPr fontId="1"/>
  </si>
  <si>
    <r>
      <t>計算力チェックテストⅠ（</t>
    </r>
    <r>
      <rPr>
        <sz val="18"/>
        <color rgb="FFFFFF00"/>
        <rFont val="UD デジタル 教科書体 NK-B"/>
        <family val="1"/>
        <charset val="128"/>
      </rPr>
      <t>繰り上がりのないたし算</t>
    </r>
    <r>
      <rPr>
        <sz val="18"/>
        <color theme="0"/>
        <rFont val="UD デジタル 教科書体 NK-B"/>
        <family val="1"/>
        <charset val="128"/>
      </rPr>
      <t>・全４４問）</t>
    </r>
    <rPh sb="0" eb="3">
      <t>ケイサンリョク</t>
    </rPh>
    <rPh sb="14" eb="15">
      <t>ア</t>
    </rPh>
    <phoneticPr fontId="1"/>
  </si>
  <si>
    <r>
      <t xml:space="preserve">1問当たりの処理秒数 　        </t>
    </r>
    <r>
      <rPr>
        <b/>
        <sz val="9"/>
        <color rgb="FF0070C0"/>
        <rFont val="游ゴシック"/>
        <family val="3"/>
        <charset val="128"/>
        <scheme val="minor"/>
      </rPr>
      <t>（2回目平均）</t>
    </r>
    <rPh sb="1" eb="2">
      <t>モン</t>
    </rPh>
    <rPh sb="2" eb="3">
      <t>ア</t>
    </rPh>
    <rPh sb="6" eb="8">
      <t>ショリ</t>
    </rPh>
    <rPh sb="8" eb="9">
      <t>ビョウ</t>
    </rPh>
    <rPh sb="9" eb="10">
      <t>スウ</t>
    </rPh>
    <rPh sb="23" eb="25">
      <t>ヘイキン</t>
    </rPh>
    <phoneticPr fontId="1"/>
  </si>
  <si>
    <r>
      <t xml:space="preserve">1問当たりの処理秒数      　   </t>
    </r>
    <r>
      <rPr>
        <b/>
        <sz val="9"/>
        <color rgb="FF0070C0"/>
        <rFont val="游ゴシック"/>
        <family val="3"/>
        <charset val="128"/>
        <scheme val="minor"/>
      </rPr>
      <t>（2回目平均）</t>
    </r>
    <rPh sb="1" eb="2">
      <t>モン</t>
    </rPh>
    <rPh sb="2" eb="3">
      <t>ア</t>
    </rPh>
    <rPh sb="6" eb="8">
      <t>ショリ</t>
    </rPh>
    <rPh sb="8" eb="9">
      <t>ビョウ</t>
    </rPh>
    <rPh sb="9" eb="10">
      <t>スウ</t>
    </rPh>
    <rPh sb="23" eb="25">
      <t>ヘイキン</t>
    </rPh>
    <phoneticPr fontId="1"/>
  </si>
  <si>
    <r>
      <t xml:space="preserve">1問当たりの処理秒数   　      </t>
    </r>
    <r>
      <rPr>
        <b/>
        <sz val="9"/>
        <color rgb="FF0070C0"/>
        <rFont val="游ゴシック"/>
        <family val="3"/>
        <charset val="128"/>
        <scheme val="minor"/>
      </rPr>
      <t>（2回目平均）</t>
    </r>
    <rPh sb="1" eb="2">
      <t>モン</t>
    </rPh>
    <rPh sb="2" eb="3">
      <t>ア</t>
    </rPh>
    <rPh sb="6" eb="8">
      <t>ショリ</t>
    </rPh>
    <rPh sb="8" eb="9">
      <t>ビョウ</t>
    </rPh>
    <rPh sb="9" eb="10">
      <t>スウ</t>
    </rPh>
    <rPh sb="23" eb="25">
      <t>ヘイキン</t>
    </rPh>
    <phoneticPr fontId="1"/>
  </si>
  <si>
    <r>
      <t>１回目を基準にした際，２回目　１問当たりの　　　　</t>
    </r>
    <r>
      <rPr>
        <b/>
        <sz val="9"/>
        <color rgb="FFFF0000"/>
        <rFont val="UD デジタル 教科書体 NK-B"/>
        <family val="1"/>
        <charset val="128"/>
      </rPr>
      <t>処理速度倍率</t>
    </r>
    <rPh sb="9" eb="10">
      <t>サイ</t>
    </rPh>
    <rPh sb="25" eb="27">
      <t>ショリ</t>
    </rPh>
    <rPh sb="27" eb="29">
      <t>ソクド</t>
    </rPh>
    <rPh sb="29" eb="31">
      <t>バイリツ</t>
    </rPh>
    <phoneticPr fontId="1"/>
  </si>
  <si>
    <r>
      <rPr>
        <sz val="14"/>
        <rFont val="UD デジタル 教科書体 NK-B"/>
        <family val="1"/>
        <charset val="128"/>
      </rPr>
      <t>１回目を基準にした際，２回目１問当たりの</t>
    </r>
    <r>
      <rPr>
        <b/>
        <sz val="14"/>
        <color rgb="FFFF0000"/>
        <rFont val="UD デジタル 教科書体 NK-B"/>
        <family val="1"/>
        <charset val="128"/>
      </rPr>
      <t>処理速度倍率</t>
    </r>
    <rPh sb="9" eb="10">
      <t>サイ</t>
    </rPh>
    <rPh sb="20" eb="22">
      <t>ショリ</t>
    </rPh>
    <rPh sb="22" eb="24">
      <t>ソクド</t>
    </rPh>
    <rPh sb="24" eb="26">
      <t>バイリツ</t>
    </rPh>
    <phoneticPr fontId="1"/>
  </si>
  <si>
    <r>
      <t>１～２回目　</t>
    </r>
    <r>
      <rPr>
        <b/>
        <sz val="8"/>
        <color rgb="FFFF0000"/>
        <rFont val="游ゴシック"/>
        <family val="3"/>
        <charset val="128"/>
        <scheme val="minor"/>
      </rPr>
      <t>平均正答率（アップ率）</t>
    </r>
    <rPh sb="6" eb="8">
      <t>ヘイキン</t>
    </rPh>
    <phoneticPr fontId="1"/>
  </si>
  <si>
    <r>
      <t>１～２回目　平均正</t>
    </r>
    <r>
      <rPr>
        <b/>
        <sz val="8"/>
        <color rgb="FFFF0000"/>
        <rFont val="游ゴシック"/>
        <family val="3"/>
        <charset val="128"/>
        <scheme val="minor"/>
      </rPr>
      <t>答率（アップ率）</t>
    </r>
    <rPh sb="6" eb="8">
      <t>ヘイキン</t>
    </rPh>
    <phoneticPr fontId="1"/>
  </si>
  <si>
    <r>
      <t>１～２回目　平均</t>
    </r>
    <r>
      <rPr>
        <b/>
        <sz val="8"/>
        <color rgb="FFFF0000"/>
        <rFont val="游ゴシック"/>
        <family val="3"/>
        <charset val="128"/>
        <scheme val="minor"/>
      </rPr>
      <t>正答率（アップ率）</t>
    </r>
    <rPh sb="6" eb="8">
      <t>ヘイキン</t>
    </rPh>
    <phoneticPr fontId="1"/>
  </si>
  <si>
    <r>
      <t>１回目を基準にした際，２回目１問当たりの　　　　　　</t>
    </r>
    <r>
      <rPr>
        <b/>
        <sz val="9"/>
        <color rgb="FFFF0000"/>
        <rFont val="UD デジタル 教科書体 NK-B"/>
        <family val="1"/>
        <charset val="128"/>
      </rPr>
      <t>処理速度倍率</t>
    </r>
    <rPh sb="9" eb="10">
      <t>サイ</t>
    </rPh>
    <rPh sb="26" eb="28">
      <t>ショリ</t>
    </rPh>
    <rPh sb="28" eb="30">
      <t>ソクド</t>
    </rPh>
    <rPh sb="30" eb="32">
      <t>バイリツ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</si>
</sst>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Red][&gt;2.5]General;[Black]General"/>
    <numFmt numFmtId="177" formatCode="[White][&gt;2.5]General;[White]General"/>
    <numFmt numFmtId="178" formatCode="[White][&gt;2.5]General;[Black]General"/>
    <numFmt numFmtId="179" formatCode="0.0%"/>
  </numFmts>
  <fonts count="4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K-B"/>
      <family val="1"/>
      <charset val="128"/>
    </font>
    <font>
      <sz val="11"/>
      <color rgb="FFFF0000"/>
      <name val="UD デジタル 教科書体 NK-B"/>
      <family val="1"/>
      <charset val="128"/>
    </font>
    <font>
      <sz val="10"/>
      <color theme="1"/>
      <name val="UD デジタル 教科書体 NK-B"/>
      <family val="1"/>
      <charset val="128"/>
    </font>
    <font>
      <b/>
      <sz val="10"/>
      <color theme="1"/>
      <name val="UD デジタル 教科書体 NK-B"/>
      <family val="1"/>
      <charset val="128"/>
    </font>
    <font>
      <b/>
      <sz val="10"/>
      <color rgb="FFFF0000"/>
      <name val="UD デジタル 教科書体 NK-B"/>
      <family val="1"/>
      <charset val="128"/>
    </font>
    <font>
      <b/>
      <sz val="9"/>
      <color theme="1"/>
      <name val="UD デジタル 教科書体 NK-B"/>
      <family val="1"/>
      <charset val="128"/>
    </font>
    <font>
      <b/>
      <sz val="9"/>
      <color rgb="FFFF0000"/>
      <name val="UD デジタル 教科書体 NK-B"/>
      <family val="1"/>
      <charset val="128"/>
    </font>
    <font>
      <b/>
      <sz val="11"/>
      <color rgb="FFFF0000"/>
      <name val="UD デジタル 教科書体 NK-B"/>
      <family val="1"/>
      <charset val="128"/>
    </font>
    <font>
      <sz val="11"/>
      <color theme="0"/>
      <name val="UD デジタル 教科書体 NK-B"/>
      <family val="1"/>
      <charset val="128"/>
    </font>
    <font>
      <sz val="9"/>
      <color theme="1"/>
      <name val="UD デジタル 教科書体 NK-B"/>
      <family val="1"/>
      <charset val="128"/>
    </font>
    <font>
      <sz val="9"/>
      <color rgb="FFFF0000"/>
      <name val="UD デジタル 教科書体 NK-B"/>
      <family val="1"/>
      <charset val="128"/>
    </font>
    <font>
      <b/>
      <sz val="8"/>
      <color theme="1"/>
      <name val="游ゴシック"/>
      <family val="3"/>
      <charset val="128"/>
      <scheme val="minor"/>
    </font>
    <font>
      <sz val="11"/>
      <name val="UD デジタル 教科書体 NK-B"/>
      <family val="1"/>
      <charset val="128"/>
    </font>
    <font>
      <sz val="10"/>
      <color rgb="FFFF0000"/>
      <name val="UD デジタル 教科書体 NK-B"/>
      <family val="1"/>
      <charset val="128"/>
    </font>
    <font>
      <sz val="20"/>
      <color theme="0"/>
      <name val="UD デジタル 教科書体 NK-B"/>
      <family val="1"/>
      <charset val="128"/>
    </font>
    <font>
      <sz val="16"/>
      <color theme="0"/>
      <name val="UD デジタル 教科書体 NK-B"/>
      <family val="1"/>
      <charset val="128"/>
    </font>
    <font>
      <sz val="18"/>
      <color theme="0"/>
      <name val="UD デジタル 教科書体 NK-B"/>
      <family val="1"/>
      <charset val="128"/>
    </font>
    <font>
      <sz val="18"/>
      <color theme="1"/>
      <name val="游ゴシック"/>
      <family val="2"/>
      <charset val="128"/>
      <scheme val="minor"/>
    </font>
    <font>
      <sz val="20"/>
      <color theme="0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0"/>
      <name val="UD デジタル 教科書体 NK-B"/>
      <family val="1"/>
      <charset val="128"/>
    </font>
    <font>
      <sz val="12"/>
      <color theme="0"/>
      <name val="UD デジタル 教科書体 NK-B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16"/>
      <color theme="1"/>
      <name val="ＤＦ特太ゴシック体"/>
      <family val="3"/>
      <charset val="128"/>
    </font>
    <font>
      <b/>
      <sz val="15"/>
      <color theme="0"/>
      <name val="HG創英角ｺﾞｼｯｸUB"/>
      <family val="3"/>
      <charset val="128"/>
    </font>
    <font>
      <b/>
      <sz val="11"/>
      <color theme="0"/>
      <name val="ＤＦ特太ゴシック体"/>
      <family val="3"/>
      <charset val="128"/>
    </font>
    <font>
      <b/>
      <sz val="28"/>
      <color theme="0"/>
      <name val="UD デジタル 教科書体 NK-B"/>
      <family val="1"/>
      <charset val="128"/>
    </font>
    <font>
      <b/>
      <sz val="16"/>
      <color theme="0"/>
      <name val="ＤＦ特太ゴシック体"/>
      <family val="3"/>
      <charset val="128"/>
    </font>
    <font>
      <sz val="16"/>
      <color theme="1"/>
      <name val="游ゴシック"/>
      <family val="2"/>
      <charset val="128"/>
      <scheme val="minor"/>
    </font>
    <font>
      <sz val="14"/>
      <color theme="0"/>
      <name val="UD デジタル 教科書体 NP-B"/>
      <family val="1"/>
      <charset val="128"/>
    </font>
    <font>
      <b/>
      <sz val="10"/>
      <color theme="1"/>
      <name val="游ゴシック"/>
      <family val="3"/>
      <charset val="128"/>
      <scheme val="minor"/>
    </font>
    <font>
      <b/>
      <sz val="9"/>
      <color rgb="FF0070C0"/>
      <name val="游ゴシック"/>
      <family val="3"/>
      <charset val="128"/>
      <scheme val="minor"/>
    </font>
    <font>
      <sz val="18"/>
      <color theme="0"/>
      <name val="游ゴシック"/>
      <family val="2"/>
      <charset val="128"/>
      <scheme val="minor"/>
    </font>
    <font>
      <sz val="17"/>
      <color theme="0"/>
      <name val="UD デジタル 教科書体 NK-B"/>
      <family val="1"/>
      <charset val="128"/>
    </font>
    <font>
      <sz val="17"/>
      <color theme="0"/>
      <name val="游ゴシック"/>
      <family val="2"/>
      <charset val="128"/>
      <scheme val="minor"/>
    </font>
    <font>
      <sz val="17"/>
      <color theme="1"/>
      <name val="游ゴシック"/>
      <family val="2"/>
      <charset val="128"/>
      <scheme val="minor"/>
    </font>
    <font>
      <sz val="13"/>
      <name val="UD デジタル 教科書体 NK-B"/>
      <family val="1"/>
      <charset val="128"/>
    </font>
    <font>
      <sz val="13"/>
      <color rgb="FFFF0000"/>
      <name val="UD デジタル 教科書体 NK-B"/>
      <family val="1"/>
      <charset val="128"/>
    </font>
    <font>
      <sz val="13"/>
      <color theme="1"/>
      <name val="游ゴシック"/>
      <family val="2"/>
      <charset val="128"/>
      <scheme val="minor"/>
    </font>
    <font>
      <sz val="17"/>
      <color rgb="FFFFFF00"/>
      <name val="UD デジタル 教科書体 NK-B"/>
      <family val="1"/>
      <charset val="128"/>
    </font>
    <font>
      <sz val="18"/>
      <color rgb="FFFFFF00"/>
      <name val="UD デジタル 教科書体 NK-B"/>
      <family val="1"/>
      <charset val="128"/>
    </font>
    <font>
      <sz val="9"/>
      <color theme="1"/>
      <name val="游ゴシック"/>
      <family val="2"/>
      <charset val="128"/>
      <scheme val="minor"/>
    </font>
    <font>
      <sz val="14"/>
      <name val="UD デジタル 教科書体 NK-B"/>
      <family val="1"/>
      <charset val="128"/>
    </font>
    <font>
      <b/>
      <sz val="14"/>
      <color rgb="FFFF0000"/>
      <name val="UD デジタル 教科書体 NK-B"/>
      <family val="1"/>
      <charset val="128"/>
    </font>
    <font>
      <b/>
      <sz val="8"/>
      <color rgb="FFFF000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9" fontId="2" fillId="0" borderId="5" xfId="0" applyNumberFormat="1" applyFont="1" applyBorder="1" applyAlignment="1">
      <alignment horizontal="center" vertical="center"/>
    </xf>
    <xf numFmtId="9" fontId="2" fillId="0" borderId="3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9" fontId="10" fillId="3" borderId="3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9" fontId="17" fillId="4" borderId="1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77" fontId="10" fillId="3" borderId="13" xfId="0" applyNumberFormat="1" applyFont="1" applyFill="1" applyBorder="1" applyAlignment="1">
      <alignment horizontal="center" vertical="center"/>
    </xf>
    <xf numFmtId="178" fontId="10" fillId="3" borderId="13" xfId="0" applyNumberFormat="1" applyFont="1" applyFill="1" applyBorder="1" applyAlignment="1">
      <alignment horizontal="center" vertical="center"/>
    </xf>
    <xf numFmtId="9" fontId="2" fillId="5" borderId="20" xfId="0" applyNumberFormat="1" applyFont="1" applyFill="1" applyBorder="1" applyAlignment="1">
      <alignment horizontal="center" vertical="center"/>
    </xf>
    <xf numFmtId="9" fontId="23" fillId="3" borderId="21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24" fillId="7" borderId="24" xfId="0" applyFont="1" applyFill="1" applyBorder="1">
      <alignment vertical="center"/>
    </xf>
    <xf numFmtId="0" fontId="24" fillId="7" borderId="25" xfId="0" applyFont="1" applyFill="1" applyBorder="1">
      <alignment vertical="center"/>
    </xf>
    <xf numFmtId="0" fontId="24" fillId="7" borderId="26" xfId="0" applyFont="1" applyFill="1" applyBorder="1">
      <alignment vertical="center"/>
    </xf>
    <xf numFmtId="0" fontId="0" fillId="0" borderId="19" xfId="0" applyBorder="1">
      <alignment vertical="center"/>
    </xf>
    <xf numFmtId="0" fontId="0" fillId="0" borderId="0" xfId="0" applyBorder="1" applyAlignment="1">
      <alignment vertical="center" wrapText="1"/>
    </xf>
    <xf numFmtId="0" fontId="17" fillId="6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5" fillId="7" borderId="20" xfId="0" applyFont="1" applyFill="1" applyBorder="1" applyAlignment="1">
      <alignment horizontal="right" vertical="center"/>
    </xf>
    <xf numFmtId="0" fontId="25" fillId="7" borderId="15" xfId="0" applyFont="1" applyFill="1" applyBorder="1" applyAlignment="1">
      <alignment horizontal="right" vertical="center"/>
    </xf>
    <xf numFmtId="0" fontId="26" fillId="3" borderId="21" xfId="0" applyFont="1" applyFill="1" applyBorder="1">
      <alignment vertical="center"/>
    </xf>
    <xf numFmtId="0" fontId="27" fillId="3" borderId="28" xfId="0" applyFont="1" applyFill="1" applyBorder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9" fontId="10" fillId="4" borderId="0" xfId="0" applyNumberFormat="1" applyFont="1" applyFill="1">
      <alignment vertical="center"/>
    </xf>
    <xf numFmtId="178" fontId="22" fillId="3" borderId="2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9" fontId="17" fillId="4" borderId="16" xfId="0" applyNumberFormat="1" applyFont="1" applyFill="1" applyBorder="1" applyAlignment="1">
      <alignment horizontal="center" vertical="center" wrapText="1"/>
    </xf>
    <xf numFmtId="179" fontId="17" fillId="4" borderId="17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9" fontId="30" fillId="0" borderId="17" xfId="0" applyNumberFormat="1" applyFont="1" applyBorder="1" applyAlignment="1">
      <alignment vertical="center" wrapText="1"/>
    </xf>
    <xf numFmtId="0" fontId="18" fillId="4" borderId="30" xfId="0" applyFont="1" applyFill="1" applyBorder="1" applyAlignment="1">
      <alignment vertical="center" wrapText="1"/>
    </xf>
    <xf numFmtId="0" fontId="34" fillId="4" borderId="29" xfId="0" applyFont="1" applyFill="1" applyBorder="1" applyAlignment="1">
      <alignment vertical="center" wrapText="1"/>
    </xf>
    <xf numFmtId="0" fontId="19" fillId="0" borderId="29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177" fontId="31" fillId="3" borderId="21" xfId="0" applyNumberFormat="1" applyFont="1" applyFill="1" applyBorder="1" applyAlignment="1">
      <alignment horizontal="center" vertical="center"/>
    </xf>
    <xf numFmtId="177" fontId="31" fillId="3" borderId="28" xfId="0" applyNumberFormat="1" applyFont="1" applyFill="1" applyBorder="1" applyAlignment="1">
      <alignment horizontal="center" vertical="center"/>
    </xf>
    <xf numFmtId="9" fontId="44" fillId="2" borderId="18" xfId="0" applyNumberFormat="1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vertical="center" wrapText="1"/>
    </xf>
    <xf numFmtId="0" fontId="21" fillId="2" borderId="23" xfId="0" applyFont="1" applyFill="1" applyBorder="1" applyAlignment="1">
      <alignment vertical="center" wrapText="1"/>
    </xf>
    <xf numFmtId="0" fontId="21" fillId="2" borderId="15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 vertical="center" wrapText="1"/>
    </xf>
    <xf numFmtId="0" fontId="21" fillId="2" borderId="26" xfId="0" applyFont="1" applyFill="1" applyBorder="1" applyAlignment="1">
      <alignment vertical="center" wrapText="1"/>
    </xf>
    <xf numFmtId="0" fontId="21" fillId="2" borderId="19" xfId="0" applyFont="1" applyFill="1" applyBorder="1" applyAlignment="1">
      <alignment vertical="center" wrapText="1"/>
    </xf>
    <xf numFmtId="0" fontId="21" fillId="2" borderId="14" xfId="0" applyFont="1" applyFill="1" applyBorder="1" applyAlignment="1">
      <alignment vertical="center" wrapText="1"/>
    </xf>
    <xf numFmtId="0" fontId="21" fillId="2" borderId="27" xfId="0" applyFont="1" applyFill="1" applyBorder="1" applyAlignment="1">
      <alignment vertical="center" wrapText="1"/>
    </xf>
    <xf numFmtId="0" fontId="28" fillId="3" borderId="18" xfId="0" applyNumberFormat="1" applyFont="1" applyFill="1" applyBorder="1" applyAlignment="1">
      <alignment horizontal="center" vertical="center" wrapText="1"/>
    </xf>
    <xf numFmtId="0" fontId="28" fillId="3" borderId="29" xfId="0" applyNumberFormat="1" applyFont="1" applyFill="1" applyBorder="1" applyAlignment="1">
      <alignment horizontal="center" vertical="center" wrapText="1"/>
    </xf>
    <xf numFmtId="0" fontId="28" fillId="3" borderId="19" xfId="0" applyNumberFormat="1" applyFont="1" applyFill="1" applyBorder="1" applyAlignment="1">
      <alignment horizontal="center" vertical="center" wrapText="1"/>
    </xf>
    <xf numFmtId="0" fontId="28" fillId="3" borderId="14" xfId="0" applyNumberFormat="1" applyFont="1" applyFill="1" applyBorder="1" applyAlignment="1">
      <alignment horizontal="center" vertical="center" wrapText="1"/>
    </xf>
    <xf numFmtId="0" fontId="29" fillId="3" borderId="23" xfId="0" applyFont="1" applyFill="1" applyBorder="1" applyAlignment="1">
      <alignment vertical="center"/>
    </xf>
    <xf numFmtId="0" fontId="29" fillId="3" borderId="27" xfId="0" applyFont="1" applyFill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2" fillId="2" borderId="16" xfId="0" applyFont="1" applyFill="1" applyBorder="1" applyAlignment="1">
      <alignment vertical="center" wrapText="1"/>
    </xf>
    <xf numFmtId="0" fontId="13" fillId="2" borderId="17" xfId="0" applyFont="1" applyFill="1" applyBorder="1" applyAlignment="1">
      <alignment vertical="center" wrapText="1"/>
    </xf>
    <xf numFmtId="0" fontId="32" fillId="2" borderId="18" xfId="0" applyFont="1" applyFill="1" applyBorder="1" applyAlignment="1">
      <alignment vertical="center" wrapText="1"/>
    </xf>
    <xf numFmtId="0" fontId="13" fillId="2" borderId="23" xfId="0" applyFont="1" applyFill="1" applyBorder="1" applyAlignment="1">
      <alignment vertical="center" wrapText="1"/>
    </xf>
    <xf numFmtId="0" fontId="13" fillId="2" borderId="19" xfId="0" applyFont="1" applyFill="1" applyBorder="1" applyAlignment="1">
      <alignment vertical="center" wrapText="1"/>
    </xf>
    <xf numFmtId="0" fontId="13" fillId="2" borderId="27" xfId="0" applyFont="1" applyFill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6" fillId="3" borderId="6" xfId="0" applyFont="1" applyFill="1" applyBorder="1">
      <alignment vertical="center"/>
    </xf>
    <xf numFmtId="0" fontId="20" fillId="3" borderId="7" xfId="0" applyFont="1" applyFill="1" applyBorder="1">
      <alignment vertical="center"/>
    </xf>
    <xf numFmtId="0" fontId="7" fillId="0" borderId="18" xfId="0" applyFont="1" applyFill="1" applyBorder="1" applyAlignment="1">
      <alignment horizontal="center" vertical="center" wrapText="1"/>
    </xf>
    <xf numFmtId="0" fontId="43" fillId="0" borderId="23" xfId="0" applyFont="1" applyBorder="1" applyAlignment="1">
      <alignment vertical="center"/>
    </xf>
    <xf numFmtId="0" fontId="24" fillId="0" borderId="20" xfId="0" applyFont="1" applyBorder="1" applyAlignment="1">
      <alignment vertical="center" wrapText="1"/>
    </xf>
    <xf numFmtId="0" fontId="24" fillId="0" borderId="31" xfId="0" applyFont="1" applyBorder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26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35" fillId="4" borderId="30" xfId="0" applyFont="1" applyFill="1" applyBorder="1" applyAlignment="1">
      <alignment vertical="center" wrapText="1"/>
    </xf>
    <xf numFmtId="0" fontId="36" fillId="4" borderId="29" xfId="0" applyFont="1" applyFill="1" applyBorder="1" applyAlignment="1">
      <alignment vertical="center" wrapText="1"/>
    </xf>
    <xf numFmtId="0" fontId="37" fillId="0" borderId="29" xfId="0" applyFont="1" applyBorder="1" applyAlignment="1">
      <alignment vertical="center" wrapText="1"/>
    </xf>
    <xf numFmtId="0" fontId="37" fillId="0" borderId="23" xfId="0" applyFont="1" applyBorder="1" applyAlignment="1">
      <alignment vertical="center" wrapText="1"/>
    </xf>
    <xf numFmtId="0" fontId="24" fillId="0" borderId="9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35" fillId="4" borderId="29" xfId="0" applyFont="1" applyFill="1" applyBorder="1" applyAlignment="1">
      <alignment vertical="center" wrapText="1"/>
    </xf>
    <xf numFmtId="0" fontId="16" fillId="3" borderId="1" xfId="0" applyFont="1" applyFill="1" applyBorder="1">
      <alignment vertical="center"/>
    </xf>
    <xf numFmtId="0" fontId="20" fillId="3" borderId="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defRPr>
            </a:pPr>
            <a:r>
              <a:rPr lang="ja-JP" altLang="en-US" sz="1200"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１問当たりの処理秒数　　　　　　　　　　　　　　　（繰り上がりのないたし算・</a:t>
            </a:r>
            <a:r>
              <a:rPr lang="ja-JP" altLang="en-US" sz="1200">
                <a:solidFill>
                  <a:schemeClr val="accent1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１回目</a:t>
            </a:r>
            <a:r>
              <a:rPr lang="ja-JP" altLang="en-US" sz="1200"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）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'繰り上がりなし(３＋２）'!$F$5:$F$38</c:f>
              <c:numCache>
                <c:formatCode>[Red][&gt;2.5]General;[Black]General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DF-4BAD-9F2C-92F278BBA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811200"/>
        <c:axId val="193812736"/>
      </c:barChart>
      <c:catAx>
        <c:axId val="19381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3812736"/>
        <c:crosses val="autoZero"/>
        <c:auto val="1"/>
        <c:lblAlgn val="ctr"/>
        <c:lblOffset val="100"/>
        <c:noMultiLvlLbl val="0"/>
      </c:catAx>
      <c:valAx>
        <c:axId val="19381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Red][&gt;2.5]General;[Black]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3811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１問当たりの処理秒数　　　　　　　　　　　　　　（繰り上がりのあるたし算・</a:t>
            </a:r>
            <a:r>
              <a:rPr lang="ja-JP" altLang="en-US" sz="1200">
                <a:solidFill>
                  <a:schemeClr val="accent1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２回目</a:t>
            </a:r>
            <a:r>
              <a:rPr lang="ja-JP" altLang="en-US" sz="1200"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）</a:t>
            </a:r>
          </a:p>
        </c:rich>
      </c:tx>
      <c:layout>
        <c:manualLayout>
          <c:xMode val="edge"/>
          <c:yMode val="edge"/>
          <c:x val="0.14551242738493303"/>
          <c:y val="2.40000824504266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'繰り上がりありあり(９＋3)'!$J$5:$J$38</c:f>
              <c:numCache>
                <c:formatCode>[Red][&gt;2.5]General;[Black]General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34-4E5B-AF68-60D69A780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568384"/>
        <c:axId val="195569920"/>
      </c:barChart>
      <c:catAx>
        <c:axId val="19556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5569920"/>
        <c:crosses val="autoZero"/>
        <c:auto val="1"/>
        <c:lblAlgn val="ctr"/>
        <c:lblOffset val="100"/>
        <c:noMultiLvlLbl val="0"/>
      </c:catAx>
      <c:valAx>
        <c:axId val="195569920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Red][&gt;2.5]General;[Black]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556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正答率　　　　　　　　　　　　　　　　　　　　　　（繰り上がりのあるたし算・</a:t>
            </a:r>
            <a:r>
              <a:rPr lang="ja-JP" altLang="en-US" sz="1200">
                <a:solidFill>
                  <a:schemeClr val="accent1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１回目</a:t>
            </a:r>
            <a:r>
              <a:rPr lang="ja-JP" altLang="en-US" sz="1200"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）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'繰り上がりありあり(９＋3)'!$D$5:$D$38</c:f>
              <c:numCache>
                <c:formatCode>0%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86-43B2-9A1B-CAA98CE02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594496"/>
        <c:axId val="195629056"/>
      </c:barChart>
      <c:catAx>
        <c:axId val="19559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5629056"/>
        <c:crosses val="autoZero"/>
        <c:auto val="1"/>
        <c:lblAlgn val="ctr"/>
        <c:lblOffset val="100"/>
        <c:noMultiLvlLbl val="0"/>
      </c:catAx>
      <c:valAx>
        <c:axId val="1956290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5594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defRPr>
            </a:pPr>
            <a:r>
              <a:rPr lang="ja-JP" altLang="en-US" sz="1200"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正答率　　　　　　　　　　　　　　　　　　　　　　　（繰り上がりのあるたし算・</a:t>
            </a:r>
            <a:r>
              <a:rPr lang="ja-JP" altLang="en-US" sz="1200">
                <a:solidFill>
                  <a:schemeClr val="accent1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２回目</a:t>
            </a:r>
            <a:r>
              <a:rPr lang="ja-JP" altLang="en-US" sz="1200"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）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'繰り上がりありあり(９＋3)'!$H$5:$H$38</c:f>
              <c:numCache>
                <c:formatCode>0%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F7-408B-849F-D006F63C6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645440"/>
        <c:axId val="195646976"/>
      </c:barChart>
      <c:catAx>
        <c:axId val="19564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5646976"/>
        <c:crosses val="autoZero"/>
        <c:auto val="1"/>
        <c:lblAlgn val="ctr"/>
        <c:lblOffset val="100"/>
        <c:noMultiLvlLbl val="0"/>
      </c:catAx>
      <c:valAx>
        <c:axId val="19564697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5645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defRPr>
            </a:pPr>
            <a:r>
              <a:rPr lang="ja-JP" altLang="en-US" sz="1200"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１問当たりの処理秒数　　　　　　　　　　　　　　　（繰り下がりのあるひき算・</a:t>
            </a:r>
            <a:r>
              <a:rPr lang="ja-JP" altLang="en-US" sz="1200">
                <a:solidFill>
                  <a:schemeClr val="accent1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１回目</a:t>
            </a:r>
            <a:r>
              <a:rPr lang="ja-JP" altLang="en-US" sz="1200"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）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'繰り下がりあり(12-3)'!$F$5:$F$38</c:f>
              <c:numCache>
                <c:formatCode>[Red][&gt;2.5]General;[Black]General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1C-4363-AF4A-2E0C5762F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766528"/>
        <c:axId val="195776512"/>
      </c:barChart>
      <c:catAx>
        <c:axId val="19576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5776512"/>
        <c:crosses val="autoZero"/>
        <c:auto val="1"/>
        <c:lblAlgn val="ctr"/>
        <c:lblOffset val="100"/>
        <c:noMultiLvlLbl val="0"/>
      </c:catAx>
      <c:valAx>
        <c:axId val="195776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Red][&gt;2.5]General;[Black]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5766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１問当たりの処理秒数　　　　　　　　　　　　　　（繰り下がりのあるひき算・</a:t>
            </a:r>
            <a:r>
              <a:rPr lang="ja-JP" altLang="en-US" sz="1200">
                <a:solidFill>
                  <a:schemeClr val="accent1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２回目</a:t>
            </a:r>
            <a:r>
              <a:rPr lang="ja-JP" altLang="en-US" sz="1200"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）</a:t>
            </a:r>
          </a:p>
        </c:rich>
      </c:tx>
      <c:layout>
        <c:manualLayout>
          <c:xMode val="edge"/>
          <c:yMode val="edge"/>
          <c:x val="0.14551242738493303"/>
          <c:y val="2.40000824504266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'繰り下がりあり(12-3)'!$J$5:$J$38</c:f>
              <c:numCache>
                <c:formatCode>[Red][&gt;2.5]General;[Black]General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C9-4383-90CB-2025DB7FC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809280"/>
        <c:axId val="195810816"/>
      </c:barChart>
      <c:catAx>
        <c:axId val="19580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5810816"/>
        <c:crosses val="autoZero"/>
        <c:auto val="1"/>
        <c:lblAlgn val="ctr"/>
        <c:lblOffset val="100"/>
        <c:noMultiLvlLbl val="0"/>
      </c:catAx>
      <c:valAx>
        <c:axId val="195810816"/>
        <c:scaling>
          <c:orientation val="minMax"/>
          <c:max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Red][&gt;2.5]General;[Black]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580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正答率　　　　　　　　　　　　　　　　　　　　　　（繰り下がりのあるひき算・</a:t>
            </a:r>
            <a:r>
              <a:rPr lang="ja-JP" altLang="en-US" sz="1200">
                <a:solidFill>
                  <a:schemeClr val="accent1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１回目</a:t>
            </a:r>
            <a:r>
              <a:rPr lang="ja-JP" altLang="en-US" sz="1200"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）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'繰り下がりあり(12-3)'!$D$5:$D$38</c:f>
              <c:numCache>
                <c:formatCode>0%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7C-453D-B573-B05EC7D98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8022656"/>
        <c:axId val="198024192"/>
      </c:barChart>
      <c:catAx>
        <c:axId val="19802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8024192"/>
        <c:crosses val="autoZero"/>
        <c:auto val="1"/>
        <c:lblAlgn val="ctr"/>
        <c:lblOffset val="100"/>
        <c:noMultiLvlLbl val="0"/>
      </c:catAx>
      <c:valAx>
        <c:axId val="1980241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8022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defRPr>
            </a:pPr>
            <a:r>
              <a:rPr lang="ja-JP" altLang="en-US" sz="1200"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正答率　　　　　　　　　　　　　　　　　　　　　　　（繰り下がりのあるひき算・</a:t>
            </a:r>
            <a:r>
              <a:rPr lang="ja-JP" altLang="en-US" sz="1200">
                <a:solidFill>
                  <a:schemeClr val="accent1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２回目</a:t>
            </a:r>
            <a:r>
              <a:rPr lang="ja-JP" altLang="en-US" sz="1200"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）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'繰り下がりあり(12-3)'!$H$5:$H$38</c:f>
              <c:numCache>
                <c:formatCode>0%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77-47F0-8776-4A04DDD11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8056960"/>
        <c:axId val="198062848"/>
      </c:barChart>
      <c:catAx>
        <c:axId val="19805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8062848"/>
        <c:crosses val="autoZero"/>
        <c:auto val="1"/>
        <c:lblAlgn val="ctr"/>
        <c:lblOffset val="100"/>
        <c:noMultiLvlLbl val="0"/>
      </c:catAx>
      <c:valAx>
        <c:axId val="19806284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8056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１問当たりの処理秒数　　　　　　　　　　　　　　（繰り上がりのないたし算・</a:t>
            </a:r>
            <a:r>
              <a:rPr lang="ja-JP" altLang="en-US" sz="1200">
                <a:solidFill>
                  <a:schemeClr val="accent1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２回目</a:t>
            </a:r>
            <a:r>
              <a:rPr lang="ja-JP" altLang="en-US" sz="1200"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）</a:t>
            </a:r>
          </a:p>
        </c:rich>
      </c:tx>
      <c:layout>
        <c:manualLayout>
          <c:xMode val="edge"/>
          <c:yMode val="edge"/>
          <c:x val="0.14551242738493303"/>
          <c:y val="2.40000824504266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'繰り上がりなし(３＋２）'!$J$5:$J$38</c:f>
              <c:numCache>
                <c:formatCode>[Red][&gt;2.5]General;[Black]General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7B-4B67-AE08-6FD4464C7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833216"/>
        <c:axId val="194510848"/>
      </c:barChart>
      <c:catAx>
        <c:axId val="19383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4510848"/>
        <c:crosses val="autoZero"/>
        <c:auto val="1"/>
        <c:lblAlgn val="ctr"/>
        <c:lblOffset val="100"/>
        <c:noMultiLvlLbl val="0"/>
      </c:catAx>
      <c:valAx>
        <c:axId val="194510848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Red][&gt;2.5]General;[Black]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383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正答率　　　　　　　　　　　　　　　　　　　　　　（繰り上がりのないたし算・</a:t>
            </a:r>
            <a:r>
              <a:rPr lang="ja-JP" altLang="en-US" sz="1200">
                <a:solidFill>
                  <a:schemeClr val="accent1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１回目</a:t>
            </a:r>
            <a:r>
              <a:rPr lang="ja-JP" altLang="en-US" sz="1200"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）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'繰り上がりなし(３＋２）'!$D$5:$D$38</c:f>
              <c:numCache>
                <c:formatCode>0%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13-4B9E-BCF3-D91A36A6A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564480"/>
        <c:axId val="194566016"/>
      </c:barChart>
      <c:catAx>
        <c:axId val="19456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4566016"/>
        <c:crosses val="autoZero"/>
        <c:auto val="1"/>
        <c:lblAlgn val="ctr"/>
        <c:lblOffset val="100"/>
        <c:noMultiLvlLbl val="0"/>
      </c:catAx>
      <c:valAx>
        <c:axId val="1945660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4564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defRPr>
            </a:pPr>
            <a:r>
              <a:rPr lang="ja-JP" altLang="en-US" sz="1200"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正答率　　　　　　　　　　　　　　　　　　　　　　　（繰り上がりのないたし算・</a:t>
            </a:r>
            <a:r>
              <a:rPr lang="ja-JP" altLang="en-US" sz="1200">
                <a:solidFill>
                  <a:schemeClr val="accent1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２回目</a:t>
            </a:r>
            <a:r>
              <a:rPr lang="ja-JP" altLang="en-US" sz="1200"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）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'繰り上がりなし(３＋２）'!$H$5:$H$38</c:f>
              <c:numCache>
                <c:formatCode>0%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32-43BF-9B25-86EE0E873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919808"/>
        <c:axId val="194925696"/>
      </c:barChart>
      <c:catAx>
        <c:axId val="19491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4925696"/>
        <c:crosses val="autoZero"/>
        <c:auto val="1"/>
        <c:lblAlgn val="ctr"/>
        <c:lblOffset val="100"/>
        <c:noMultiLvlLbl val="0"/>
      </c:catAx>
      <c:valAx>
        <c:axId val="19492569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4919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defRPr>
            </a:pPr>
            <a:r>
              <a:rPr lang="ja-JP" altLang="en-US" sz="1200"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１問当たりの処理秒数　　　　　　　　　　　　　　　（繰り下がりのないひき算・</a:t>
            </a:r>
            <a:r>
              <a:rPr lang="ja-JP" altLang="en-US" sz="1200">
                <a:solidFill>
                  <a:schemeClr val="accent1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１回目</a:t>
            </a:r>
            <a:r>
              <a:rPr lang="ja-JP" altLang="en-US" sz="1200"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）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'繰り下がりなし(５-3)'!$F$5:$F$38</c:f>
              <c:numCache>
                <c:formatCode>[Red][&gt;2.5]General;[Black]General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BA-4BCC-8A34-614D78424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004672"/>
        <c:axId val="195010560"/>
      </c:barChart>
      <c:catAx>
        <c:axId val="19500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5010560"/>
        <c:crosses val="autoZero"/>
        <c:auto val="1"/>
        <c:lblAlgn val="ctr"/>
        <c:lblOffset val="100"/>
        <c:noMultiLvlLbl val="0"/>
      </c:catAx>
      <c:valAx>
        <c:axId val="195010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Red][&gt;2.5]General;[Black]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5004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１問当たりの処理秒数　　　　　　　　　　　　　　（繰り下がりのないひき算・</a:t>
            </a:r>
            <a:r>
              <a:rPr lang="ja-JP" altLang="en-US" sz="1200">
                <a:solidFill>
                  <a:schemeClr val="accent1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２回目</a:t>
            </a:r>
            <a:r>
              <a:rPr lang="ja-JP" altLang="en-US" sz="1200"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）</a:t>
            </a:r>
          </a:p>
        </c:rich>
      </c:tx>
      <c:layout>
        <c:manualLayout>
          <c:xMode val="edge"/>
          <c:yMode val="edge"/>
          <c:x val="0.14551242738493303"/>
          <c:y val="2.40000824504266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'繰り下がりなし(５-3)'!$J$5:$J$38</c:f>
              <c:numCache>
                <c:formatCode>[Red][&gt;2.5]General;[Black]General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5F-438B-B155-15AE35EA5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026304"/>
        <c:axId val="195052672"/>
      </c:barChart>
      <c:catAx>
        <c:axId val="19502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5052672"/>
        <c:crosses val="autoZero"/>
        <c:auto val="1"/>
        <c:lblAlgn val="ctr"/>
        <c:lblOffset val="100"/>
        <c:noMultiLvlLbl val="0"/>
      </c:catAx>
      <c:valAx>
        <c:axId val="195052672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Red][&gt;2.5]General;[Black]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5026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正答率　　　　　　　　　　　　　　　　　　　　　　（繰り下がりのないひき算・</a:t>
            </a:r>
            <a:r>
              <a:rPr lang="ja-JP" altLang="en-US" sz="1200">
                <a:solidFill>
                  <a:schemeClr val="accent1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１回目</a:t>
            </a:r>
            <a:r>
              <a:rPr lang="ja-JP" altLang="en-US" sz="1200"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）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'繰り下がりなし(５-3)'!$D$5:$D$38</c:f>
              <c:numCache>
                <c:formatCode>0%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26-4765-A7EA-6F78B1D76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083264"/>
        <c:axId val="193602304"/>
      </c:barChart>
      <c:catAx>
        <c:axId val="19508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3602304"/>
        <c:crosses val="autoZero"/>
        <c:auto val="1"/>
        <c:lblAlgn val="ctr"/>
        <c:lblOffset val="100"/>
        <c:noMultiLvlLbl val="0"/>
      </c:catAx>
      <c:valAx>
        <c:axId val="19360230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5083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defRPr>
            </a:pPr>
            <a:r>
              <a:rPr lang="ja-JP" altLang="en-US" sz="1200"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正答率　　　　　　　　　　　　　　　　　　　　　　　（繰り下がりのないひき算・</a:t>
            </a:r>
            <a:r>
              <a:rPr lang="ja-JP" altLang="en-US" sz="1200">
                <a:solidFill>
                  <a:schemeClr val="accent1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２回目</a:t>
            </a:r>
            <a:r>
              <a:rPr lang="ja-JP" altLang="en-US" sz="1200"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）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'繰り下がりなし(５-3)'!$H$5:$H$38</c:f>
              <c:numCache>
                <c:formatCode>0%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ED-4B00-A32A-63FDB8139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626880"/>
        <c:axId val="193628416"/>
      </c:barChart>
      <c:catAx>
        <c:axId val="19362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3628416"/>
        <c:crosses val="autoZero"/>
        <c:auto val="1"/>
        <c:lblAlgn val="ctr"/>
        <c:lblOffset val="100"/>
        <c:noMultiLvlLbl val="0"/>
      </c:catAx>
      <c:valAx>
        <c:axId val="19362841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3626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defRPr>
            </a:pPr>
            <a:r>
              <a:rPr lang="ja-JP" altLang="en-US" sz="1200"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１問当たりの処理秒数　　　　　　　　　　　　　　　（繰り上がりのあるたし算・</a:t>
            </a:r>
            <a:r>
              <a:rPr lang="ja-JP" altLang="en-US" sz="1200">
                <a:solidFill>
                  <a:schemeClr val="accent1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１回目</a:t>
            </a:r>
            <a:r>
              <a:rPr lang="ja-JP" altLang="en-US" sz="1200"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）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'繰り上がりありあり(９＋3)'!$F$5:$F$38</c:f>
              <c:numCache>
                <c:formatCode>[Red][&gt;2.5]General;[Black]General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85-425D-A8E8-DBE0148AE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435520"/>
        <c:axId val="195449600"/>
      </c:barChart>
      <c:catAx>
        <c:axId val="19543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5449600"/>
        <c:crosses val="autoZero"/>
        <c:auto val="1"/>
        <c:lblAlgn val="ctr"/>
        <c:lblOffset val="100"/>
        <c:noMultiLvlLbl val="0"/>
      </c:catAx>
      <c:valAx>
        <c:axId val="19544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Red][&gt;2.5]General;[Black]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5435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276225</xdr:colOff>
      <xdr:row>13</xdr:row>
      <xdr:rowOff>56199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3019425" cy="2113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352425</xdr:colOff>
      <xdr:row>1</xdr:row>
      <xdr:rowOff>9525</xdr:rowOff>
    </xdr:from>
    <xdr:to>
      <xdr:col>8</xdr:col>
      <xdr:colOff>575582</xdr:colOff>
      <xdr:row>13</xdr:row>
      <xdr:rowOff>28575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180975"/>
          <a:ext cx="2966357" cy="2076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47624</xdr:colOff>
      <xdr:row>13</xdr:row>
      <xdr:rowOff>95249</xdr:rowOff>
    </xdr:from>
    <xdr:to>
      <xdr:col>4</xdr:col>
      <xdr:colOff>268455</xdr:colOff>
      <xdr:row>25</xdr:row>
      <xdr:rowOff>85725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2324099"/>
          <a:ext cx="2964031" cy="20478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400050</xdr:colOff>
      <xdr:row>13</xdr:row>
      <xdr:rowOff>123824</xdr:rowOff>
    </xdr:from>
    <xdr:to>
      <xdr:col>8</xdr:col>
      <xdr:colOff>609600</xdr:colOff>
      <xdr:row>25</xdr:row>
      <xdr:rowOff>133349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2352674"/>
          <a:ext cx="2952750" cy="2066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44</xdr:row>
      <xdr:rowOff>120650</xdr:rowOff>
    </xdr:from>
    <xdr:to>
      <xdr:col>6</xdr:col>
      <xdr:colOff>63500</xdr:colOff>
      <xdr:row>55</xdr:row>
      <xdr:rowOff>19050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E7A09F4-4404-4715-8F9C-4434D8B2E8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101600</xdr:colOff>
      <xdr:row>44</xdr:row>
      <xdr:rowOff>133350</xdr:rowOff>
    </xdr:from>
    <xdr:to>
      <xdr:col>11</xdr:col>
      <xdr:colOff>635000</xdr:colOff>
      <xdr:row>55</xdr:row>
      <xdr:rowOff>38100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DD36C3A4-DCFF-498A-B3D3-FB86043AE4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152400</xdr:colOff>
      <xdr:row>39</xdr:row>
      <xdr:rowOff>25400</xdr:rowOff>
    </xdr:from>
    <xdr:to>
      <xdr:col>12</xdr:col>
      <xdr:colOff>698500</xdr:colOff>
      <xdr:row>39</xdr:row>
      <xdr:rowOff>209550</xdr:rowOff>
    </xdr:to>
    <xdr:sp macro="" textlink="">
      <xdr:nvSpPr>
        <xdr:cNvPr id="4" name="矢印: 下 3">
          <a:extLst>
            <a:ext uri="{FF2B5EF4-FFF2-40B4-BE49-F238E27FC236}">
              <a16:creationId xmlns:a16="http://schemas.microsoft.com/office/drawing/2014/main" xmlns="" id="{2AF0AD6A-D43E-4915-A2A9-0036222D9C13}"/>
            </a:ext>
          </a:extLst>
        </xdr:cNvPr>
        <xdr:cNvSpPr/>
      </xdr:nvSpPr>
      <xdr:spPr>
        <a:xfrm>
          <a:off x="7962900" y="10283825"/>
          <a:ext cx="546100" cy="184150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196850</xdr:colOff>
      <xdr:row>39</xdr:row>
      <xdr:rowOff>12700</xdr:rowOff>
    </xdr:from>
    <xdr:to>
      <xdr:col>5</xdr:col>
      <xdr:colOff>444500</xdr:colOff>
      <xdr:row>40</xdr:row>
      <xdr:rowOff>0</xdr:rowOff>
    </xdr:to>
    <xdr:sp macro="" textlink="">
      <xdr:nvSpPr>
        <xdr:cNvPr id="5" name="矢印: 下 4">
          <a:extLst>
            <a:ext uri="{FF2B5EF4-FFF2-40B4-BE49-F238E27FC236}">
              <a16:creationId xmlns:a16="http://schemas.microsoft.com/office/drawing/2014/main" xmlns="" id="{117F91D6-969C-4928-B82E-933EA352BDFD}"/>
            </a:ext>
          </a:extLst>
        </xdr:cNvPr>
        <xdr:cNvSpPr/>
      </xdr:nvSpPr>
      <xdr:spPr>
        <a:xfrm>
          <a:off x="3197225" y="10271125"/>
          <a:ext cx="247650" cy="234950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190500</xdr:colOff>
      <xdr:row>39</xdr:row>
      <xdr:rowOff>6350</xdr:rowOff>
    </xdr:from>
    <xdr:to>
      <xdr:col>9</xdr:col>
      <xdr:colOff>438150</xdr:colOff>
      <xdr:row>39</xdr:row>
      <xdr:rowOff>222250</xdr:rowOff>
    </xdr:to>
    <xdr:sp macro="" textlink="">
      <xdr:nvSpPr>
        <xdr:cNvPr id="6" name="矢印: 下 5">
          <a:extLst>
            <a:ext uri="{FF2B5EF4-FFF2-40B4-BE49-F238E27FC236}">
              <a16:creationId xmlns:a16="http://schemas.microsoft.com/office/drawing/2014/main" xmlns="" id="{DAD841EC-A0AD-4A79-9D3E-C56FA24418A7}"/>
            </a:ext>
          </a:extLst>
        </xdr:cNvPr>
        <xdr:cNvSpPr/>
      </xdr:nvSpPr>
      <xdr:spPr>
        <a:xfrm>
          <a:off x="5886450" y="10264775"/>
          <a:ext cx="247650" cy="215900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222250</xdr:colOff>
      <xdr:row>39</xdr:row>
      <xdr:rowOff>6350</xdr:rowOff>
    </xdr:from>
    <xdr:to>
      <xdr:col>11</xdr:col>
      <xdr:colOff>469900</xdr:colOff>
      <xdr:row>39</xdr:row>
      <xdr:rowOff>222250</xdr:rowOff>
    </xdr:to>
    <xdr:sp macro="" textlink="">
      <xdr:nvSpPr>
        <xdr:cNvPr id="7" name="矢印: 下 6">
          <a:extLst>
            <a:ext uri="{FF2B5EF4-FFF2-40B4-BE49-F238E27FC236}">
              <a16:creationId xmlns:a16="http://schemas.microsoft.com/office/drawing/2014/main" xmlns="" id="{C72D4D80-C475-49A1-A866-5D771908C389}"/>
            </a:ext>
          </a:extLst>
        </xdr:cNvPr>
        <xdr:cNvSpPr/>
      </xdr:nvSpPr>
      <xdr:spPr>
        <a:xfrm>
          <a:off x="7299325" y="10264775"/>
          <a:ext cx="247650" cy="215900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177800</xdr:colOff>
      <xdr:row>39</xdr:row>
      <xdr:rowOff>12700</xdr:rowOff>
    </xdr:from>
    <xdr:to>
      <xdr:col>3</xdr:col>
      <xdr:colOff>425450</xdr:colOff>
      <xdr:row>40</xdr:row>
      <xdr:rowOff>0</xdr:rowOff>
    </xdr:to>
    <xdr:sp macro="" textlink="">
      <xdr:nvSpPr>
        <xdr:cNvPr id="8" name="矢印: 下 7">
          <a:extLst>
            <a:ext uri="{FF2B5EF4-FFF2-40B4-BE49-F238E27FC236}">
              <a16:creationId xmlns:a16="http://schemas.microsoft.com/office/drawing/2014/main" xmlns="" id="{AD531276-C0B7-49C0-A49C-4AA4D1261DD4}"/>
            </a:ext>
          </a:extLst>
        </xdr:cNvPr>
        <xdr:cNvSpPr/>
      </xdr:nvSpPr>
      <xdr:spPr>
        <a:xfrm>
          <a:off x="1778000" y="10271125"/>
          <a:ext cx="247650" cy="234950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209550</xdr:colOff>
      <xdr:row>39</xdr:row>
      <xdr:rowOff>6350</xdr:rowOff>
    </xdr:from>
    <xdr:to>
      <xdr:col>7</xdr:col>
      <xdr:colOff>457200</xdr:colOff>
      <xdr:row>39</xdr:row>
      <xdr:rowOff>228600</xdr:rowOff>
    </xdr:to>
    <xdr:sp macro="" textlink="">
      <xdr:nvSpPr>
        <xdr:cNvPr id="9" name="矢印: 下 8">
          <a:extLst>
            <a:ext uri="{FF2B5EF4-FFF2-40B4-BE49-F238E27FC236}">
              <a16:creationId xmlns:a16="http://schemas.microsoft.com/office/drawing/2014/main" xmlns="" id="{835331D8-1514-466F-9C03-5A833F3AF996}"/>
            </a:ext>
          </a:extLst>
        </xdr:cNvPr>
        <xdr:cNvSpPr/>
      </xdr:nvSpPr>
      <xdr:spPr>
        <a:xfrm>
          <a:off x="4552950" y="10264775"/>
          <a:ext cx="247650" cy="222250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190500</xdr:colOff>
      <xdr:row>39</xdr:row>
      <xdr:rowOff>12700</xdr:rowOff>
    </xdr:from>
    <xdr:to>
      <xdr:col>10</xdr:col>
      <xdr:colOff>438150</xdr:colOff>
      <xdr:row>40</xdr:row>
      <xdr:rowOff>0</xdr:rowOff>
    </xdr:to>
    <xdr:sp macro="" textlink="">
      <xdr:nvSpPr>
        <xdr:cNvPr id="10" name="矢印: 下 9">
          <a:extLst>
            <a:ext uri="{FF2B5EF4-FFF2-40B4-BE49-F238E27FC236}">
              <a16:creationId xmlns:a16="http://schemas.microsoft.com/office/drawing/2014/main" xmlns="" id="{33678337-954E-4A13-BA06-3489289AEE0E}"/>
            </a:ext>
          </a:extLst>
        </xdr:cNvPr>
        <xdr:cNvSpPr/>
      </xdr:nvSpPr>
      <xdr:spPr>
        <a:xfrm>
          <a:off x="6581775" y="10271125"/>
          <a:ext cx="247650" cy="234950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57150</xdr:colOff>
      <xdr:row>55</xdr:row>
      <xdr:rowOff>130175</xdr:rowOff>
    </xdr:from>
    <xdr:to>
      <xdr:col>6</xdr:col>
      <xdr:colOff>69850</xdr:colOff>
      <xdr:row>66</xdr:row>
      <xdr:rowOff>82550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AD544C71-ADA7-46B6-A9C8-F195348C50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101600</xdr:colOff>
      <xdr:row>55</xdr:row>
      <xdr:rowOff>92075</xdr:rowOff>
    </xdr:from>
    <xdr:to>
      <xdr:col>11</xdr:col>
      <xdr:colOff>654050</xdr:colOff>
      <xdr:row>66</xdr:row>
      <xdr:rowOff>88900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xmlns="" id="{537FD0FB-2EEB-449F-B922-C90ABCFC09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127000</xdr:colOff>
      <xdr:row>60</xdr:row>
      <xdr:rowOff>76200</xdr:rowOff>
    </xdr:from>
    <xdr:to>
      <xdr:col>6</xdr:col>
      <xdr:colOff>631825</xdr:colOff>
      <xdr:row>61</xdr:row>
      <xdr:rowOff>168275</xdr:rowOff>
    </xdr:to>
    <xdr:sp macro="" textlink="">
      <xdr:nvSpPr>
        <xdr:cNvPr id="13" name="矢印: 下 12">
          <a:extLst>
            <a:ext uri="{FF2B5EF4-FFF2-40B4-BE49-F238E27FC236}">
              <a16:creationId xmlns:a16="http://schemas.microsoft.com/office/drawing/2014/main" xmlns="" id="{110E9A7A-F42D-46D0-9461-B7AA6E56E371}"/>
            </a:ext>
          </a:extLst>
        </xdr:cNvPr>
        <xdr:cNvSpPr/>
      </xdr:nvSpPr>
      <xdr:spPr>
        <a:xfrm rot="16200000">
          <a:off x="3914775" y="15395575"/>
          <a:ext cx="339725" cy="504825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133350</xdr:colOff>
      <xdr:row>49</xdr:row>
      <xdr:rowOff>28575</xdr:rowOff>
    </xdr:from>
    <xdr:to>
      <xdr:col>7</xdr:col>
      <xdr:colOff>3175</xdr:colOff>
      <xdr:row>50</xdr:row>
      <xdr:rowOff>142874</xdr:rowOff>
    </xdr:to>
    <xdr:sp macro="" textlink="">
      <xdr:nvSpPr>
        <xdr:cNvPr id="14" name="矢印: 下 13">
          <a:extLst>
            <a:ext uri="{FF2B5EF4-FFF2-40B4-BE49-F238E27FC236}">
              <a16:creationId xmlns:a16="http://schemas.microsoft.com/office/drawing/2014/main" xmlns="" id="{58B438A9-D69B-4DAC-A6B7-948FED138CF9}"/>
            </a:ext>
          </a:extLst>
        </xdr:cNvPr>
        <xdr:cNvSpPr/>
      </xdr:nvSpPr>
      <xdr:spPr>
        <a:xfrm rot="16200000">
          <a:off x="3916363" y="12657137"/>
          <a:ext cx="352424" cy="508000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244475</xdr:colOff>
      <xdr:row>60</xdr:row>
      <xdr:rowOff>15875</xdr:rowOff>
    </xdr:from>
    <xdr:to>
      <xdr:col>12</xdr:col>
      <xdr:colOff>577850</xdr:colOff>
      <xdr:row>61</xdr:row>
      <xdr:rowOff>6351</xdr:rowOff>
    </xdr:to>
    <xdr:sp macro="" textlink="">
      <xdr:nvSpPr>
        <xdr:cNvPr id="15" name="矢印: 下 14">
          <a:extLst>
            <a:ext uri="{FF2B5EF4-FFF2-40B4-BE49-F238E27FC236}">
              <a16:creationId xmlns:a16="http://schemas.microsoft.com/office/drawing/2014/main" xmlns="" id="{AFA07323-2099-478C-A108-9858997308DC}"/>
            </a:ext>
          </a:extLst>
        </xdr:cNvPr>
        <xdr:cNvSpPr/>
      </xdr:nvSpPr>
      <xdr:spPr>
        <a:xfrm>
          <a:off x="8054975" y="15417800"/>
          <a:ext cx="333375" cy="238126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606425</xdr:colOff>
      <xdr:row>47</xdr:row>
      <xdr:rowOff>66675</xdr:rowOff>
    </xdr:from>
    <xdr:to>
      <xdr:col>13</xdr:col>
      <xdr:colOff>266700</xdr:colOff>
      <xdr:row>48</xdr:row>
      <xdr:rowOff>180975</xdr:rowOff>
    </xdr:to>
    <xdr:sp macro="" textlink="">
      <xdr:nvSpPr>
        <xdr:cNvPr id="16" name="矢印: 下 15">
          <a:extLst>
            <a:ext uri="{FF2B5EF4-FFF2-40B4-BE49-F238E27FC236}">
              <a16:creationId xmlns:a16="http://schemas.microsoft.com/office/drawing/2014/main" xmlns="" id="{8F39E273-47E6-4104-BCCA-2BA48A24435C}"/>
            </a:ext>
          </a:extLst>
        </xdr:cNvPr>
        <xdr:cNvSpPr/>
      </xdr:nvSpPr>
      <xdr:spPr>
        <a:xfrm>
          <a:off x="8416925" y="12315825"/>
          <a:ext cx="508000" cy="342900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44</xdr:row>
      <xdr:rowOff>120650</xdr:rowOff>
    </xdr:from>
    <xdr:to>
      <xdr:col>6</xdr:col>
      <xdr:colOff>63500</xdr:colOff>
      <xdr:row>55</xdr:row>
      <xdr:rowOff>19050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ED5859B4-AC23-4E66-9F78-4FF3F09A5A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101600</xdr:colOff>
      <xdr:row>44</xdr:row>
      <xdr:rowOff>133350</xdr:rowOff>
    </xdr:from>
    <xdr:to>
      <xdr:col>11</xdr:col>
      <xdr:colOff>635000</xdr:colOff>
      <xdr:row>55</xdr:row>
      <xdr:rowOff>38100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BF3A7B82-9974-420A-AFD3-FDF8495DF5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152400</xdr:colOff>
      <xdr:row>39</xdr:row>
      <xdr:rowOff>25400</xdr:rowOff>
    </xdr:from>
    <xdr:to>
      <xdr:col>12</xdr:col>
      <xdr:colOff>698500</xdr:colOff>
      <xdr:row>39</xdr:row>
      <xdr:rowOff>209550</xdr:rowOff>
    </xdr:to>
    <xdr:sp macro="" textlink="">
      <xdr:nvSpPr>
        <xdr:cNvPr id="4" name="矢印: 下 3">
          <a:extLst>
            <a:ext uri="{FF2B5EF4-FFF2-40B4-BE49-F238E27FC236}">
              <a16:creationId xmlns:a16="http://schemas.microsoft.com/office/drawing/2014/main" xmlns="" id="{15D31052-E282-4330-96AA-E84B5A466DB1}"/>
            </a:ext>
          </a:extLst>
        </xdr:cNvPr>
        <xdr:cNvSpPr/>
      </xdr:nvSpPr>
      <xdr:spPr>
        <a:xfrm>
          <a:off x="7962900" y="10283825"/>
          <a:ext cx="546100" cy="184150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196850</xdr:colOff>
      <xdr:row>39</xdr:row>
      <xdr:rowOff>12700</xdr:rowOff>
    </xdr:from>
    <xdr:to>
      <xdr:col>5</xdr:col>
      <xdr:colOff>444500</xdr:colOff>
      <xdr:row>40</xdr:row>
      <xdr:rowOff>0</xdr:rowOff>
    </xdr:to>
    <xdr:sp macro="" textlink="">
      <xdr:nvSpPr>
        <xdr:cNvPr id="5" name="矢印: 下 4">
          <a:extLst>
            <a:ext uri="{FF2B5EF4-FFF2-40B4-BE49-F238E27FC236}">
              <a16:creationId xmlns:a16="http://schemas.microsoft.com/office/drawing/2014/main" xmlns="" id="{FD595A84-C6FA-4493-BB80-B2BCAB1BF52B}"/>
            </a:ext>
          </a:extLst>
        </xdr:cNvPr>
        <xdr:cNvSpPr/>
      </xdr:nvSpPr>
      <xdr:spPr>
        <a:xfrm>
          <a:off x="3197225" y="10271125"/>
          <a:ext cx="247650" cy="234950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190500</xdr:colOff>
      <xdr:row>39</xdr:row>
      <xdr:rowOff>6350</xdr:rowOff>
    </xdr:from>
    <xdr:to>
      <xdr:col>9</xdr:col>
      <xdr:colOff>438150</xdr:colOff>
      <xdr:row>39</xdr:row>
      <xdr:rowOff>222250</xdr:rowOff>
    </xdr:to>
    <xdr:sp macro="" textlink="">
      <xdr:nvSpPr>
        <xdr:cNvPr id="6" name="矢印: 下 5">
          <a:extLst>
            <a:ext uri="{FF2B5EF4-FFF2-40B4-BE49-F238E27FC236}">
              <a16:creationId xmlns:a16="http://schemas.microsoft.com/office/drawing/2014/main" xmlns="" id="{7CA5EA1A-51FB-40FE-B534-891C0220CEA6}"/>
            </a:ext>
          </a:extLst>
        </xdr:cNvPr>
        <xdr:cNvSpPr/>
      </xdr:nvSpPr>
      <xdr:spPr>
        <a:xfrm>
          <a:off x="5886450" y="10264775"/>
          <a:ext cx="247650" cy="215900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222250</xdr:colOff>
      <xdr:row>39</xdr:row>
      <xdr:rowOff>6350</xdr:rowOff>
    </xdr:from>
    <xdr:to>
      <xdr:col>11</xdr:col>
      <xdr:colOff>469900</xdr:colOff>
      <xdr:row>39</xdr:row>
      <xdr:rowOff>222250</xdr:rowOff>
    </xdr:to>
    <xdr:sp macro="" textlink="">
      <xdr:nvSpPr>
        <xdr:cNvPr id="7" name="矢印: 下 6">
          <a:extLst>
            <a:ext uri="{FF2B5EF4-FFF2-40B4-BE49-F238E27FC236}">
              <a16:creationId xmlns:a16="http://schemas.microsoft.com/office/drawing/2014/main" xmlns="" id="{6BD32B59-159C-4A0B-B035-1FE46CDC718C}"/>
            </a:ext>
          </a:extLst>
        </xdr:cNvPr>
        <xdr:cNvSpPr/>
      </xdr:nvSpPr>
      <xdr:spPr>
        <a:xfrm>
          <a:off x="7299325" y="10264775"/>
          <a:ext cx="247650" cy="215900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177800</xdr:colOff>
      <xdr:row>39</xdr:row>
      <xdr:rowOff>12700</xdr:rowOff>
    </xdr:from>
    <xdr:to>
      <xdr:col>3</xdr:col>
      <xdr:colOff>425450</xdr:colOff>
      <xdr:row>40</xdr:row>
      <xdr:rowOff>0</xdr:rowOff>
    </xdr:to>
    <xdr:sp macro="" textlink="">
      <xdr:nvSpPr>
        <xdr:cNvPr id="8" name="矢印: 下 7">
          <a:extLst>
            <a:ext uri="{FF2B5EF4-FFF2-40B4-BE49-F238E27FC236}">
              <a16:creationId xmlns:a16="http://schemas.microsoft.com/office/drawing/2014/main" xmlns="" id="{1D33B261-31E6-4571-8DB7-E4417DB49D7A}"/>
            </a:ext>
          </a:extLst>
        </xdr:cNvPr>
        <xdr:cNvSpPr/>
      </xdr:nvSpPr>
      <xdr:spPr>
        <a:xfrm>
          <a:off x="1778000" y="10271125"/>
          <a:ext cx="247650" cy="234950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209550</xdr:colOff>
      <xdr:row>39</xdr:row>
      <xdr:rowOff>6350</xdr:rowOff>
    </xdr:from>
    <xdr:to>
      <xdr:col>7</xdr:col>
      <xdr:colOff>457200</xdr:colOff>
      <xdr:row>39</xdr:row>
      <xdr:rowOff>228600</xdr:rowOff>
    </xdr:to>
    <xdr:sp macro="" textlink="">
      <xdr:nvSpPr>
        <xdr:cNvPr id="9" name="矢印: 下 8">
          <a:extLst>
            <a:ext uri="{FF2B5EF4-FFF2-40B4-BE49-F238E27FC236}">
              <a16:creationId xmlns:a16="http://schemas.microsoft.com/office/drawing/2014/main" xmlns="" id="{D33601E7-473B-4A35-B5B9-B40AD9FE1752}"/>
            </a:ext>
          </a:extLst>
        </xdr:cNvPr>
        <xdr:cNvSpPr/>
      </xdr:nvSpPr>
      <xdr:spPr>
        <a:xfrm>
          <a:off x="4552950" y="10264775"/>
          <a:ext cx="247650" cy="222250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190500</xdr:colOff>
      <xdr:row>39</xdr:row>
      <xdr:rowOff>12700</xdr:rowOff>
    </xdr:from>
    <xdr:to>
      <xdr:col>10</xdr:col>
      <xdr:colOff>438150</xdr:colOff>
      <xdr:row>40</xdr:row>
      <xdr:rowOff>0</xdr:rowOff>
    </xdr:to>
    <xdr:sp macro="" textlink="">
      <xdr:nvSpPr>
        <xdr:cNvPr id="10" name="矢印: 下 9">
          <a:extLst>
            <a:ext uri="{FF2B5EF4-FFF2-40B4-BE49-F238E27FC236}">
              <a16:creationId xmlns:a16="http://schemas.microsoft.com/office/drawing/2014/main" xmlns="" id="{4F3A4828-DAA2-43E4-BA72-918B9692631F}"/>
            </a:ext>
          </a:extLst>
        </xdr:cNvPr>
        <xdr:cNvSpPr/>
      </xdr:nvSpPr>
      <xdr:spPr>
        <a:xfrm>
          <a:off x="6581775" y="10271125"/>
          <a:ext cx="247650" cy="234950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57150</xdr:colOff>
      <xdr:row>55</xdr:row>
      <xdr:rowOff>130175</xdr:rowOff>
    </xdr:from>
    <xdr:to>
      <xdr:col>6</xdr:col>
      <xdr:colOff>69850</xdr:colOff>
      <xdr:row>66</xdr:row>
      <xdr:rowOff>82550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ED35FE3C-C4B5-40D0-9682-AF6BD381D9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101600</xdr:colOff>
      <xdr:row>55</xdr:row>
      <xdr:rowOff>92075</xdr:rowOff>
    </xdr:from>
    <xdr:to>
      <xdr:col>11</xdr:col>
      <xdr:colOff>654050</xdr:colOff>
      <xdr:row>66</xdr:row>
      <xdr:rowOff>88900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xmlns="" id="{B729E53F-4D8F-4423-B7AD-ECFD9CA2AC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127000</xdr:colOff>
      <xdr:row>60</xdr:row>
      <xdr:rowOff>76200</xdr:rowOff>
    </xdr:from>
    <xdr:to>
      <xdr:col>6</xdr:col>
      <xdr:colOff>631825</xdr:colOff>
      <xdr:row>61</xdr:row>
      <xdr:rowOff>168275</xdr:rowOff>
    </xdr:to>
    <xdr:sp macro="" textlink="">
      <xdr:nvSpPr>
        <xdr:cNvPr id="13" name="矢印: 下 12">
          <a:extLst>
            <a:ext uri="{FF2B5EF4-FFF2-40B4-BE49-F238E27FC236}">
              <a16:creationId xmlns:a16="http://schemas.microsoft.com/office/drawing/2014/main" xmlns="" id="{429762AF-5E2F-4F26-B91E-6FF93B7C36EF}"/>
            </a:ext>
          </a:extLst>
        </xdr:cNvPr>
        <xdr:cNvSpPr/>
      </xdr:nvSpPr>
      <xdr:spPr>
        <a:xfrm rot="16200000">
          <a:off x="3914775" y="15395575"/>
          <a:ext cx="339725" cy="504825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133350</xdr:colOff>
      <xdr:row>49</xdr:row>
      <xdr:rowOff>28575</xdr:rowOff>
    </xdr:from>
    <xdr:to>
      <xdr:col>7</xdr:col>
      <xdr:colOff>3175</xdr:colOff>
      <xdr:row>50</xdr:row>
      <xdr:rowOff>142874</xdr:rowOff>
    </xdr:to>
    <xdr:sp macro="" textlink="">
      <xdr:nvSpPr>
        <xdr:cNvPr id="14" name="矢印: 下 13">
          <a:extLst>
            <a:ext uri="{FF2B5EF4-FFF2-40B4-BE49-F238E27FC236}">
              <a16:creationId xmlns:a16="http://schemas.microsoft.com/office/drawing/2014/main" xmlns="" id="{F577919F-1B9A-498D-B084-EB809FC5403E}"/>
            </a:ext>
          </a:extLst>
        </xdr:cNvPr>
        <xdr:cNvSpPr/>
      </xdr:nvSpPr>
      <xdr:spPr>
        <a:xfrm rot="16200000">
          <a:off x="3916363" y="12657137"/>
          <a:ext cx="352424" cy="508000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244475</xdr:colOff>
      <xdr:row>60</xdr:row>
      <xdr:rowOff>15875</xdr:rowOff>
    </xdr:from>
    <xdr:to>
      <xdr:col>12</xdr:col>
      <xdr:colOff>577850</xdr:colOff>
      <xdr:row>61</xdr:row>
      <xdr:rowOff>6351</xdr:rowOff>
    </xdr:to>
    <xdr:sp macro="" textlink="">
      <xdr:nvSpPr>
        <xdr:cNvPr id="15" name="矢印: 下 14">
          <a:extLst>
            <a:ext uri="{FF2B5EF4-FFF2-40B4-BE49-F238E27FC236}">
              <a16:creationId xmlns:a16="http://schemas.microsoft.com/office/drawing/2014/main" xmlns="" id="{422283BC-974D-48B3-87CC-1BDE3AC83C80}"/>
            </a:ext>
          </a:extLst>
        </xdr:cNvPr>
        <xdr:cNvSpPr/>
      </xdr:nvSpPr>
      <xdr:spPr>
        <a:xfrm>
          <a:off x="8054975" y="15417800"/>
          <a:ext cx="333375" cy="238126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606425</xdr:colOff>
      <xdr:row>47</xdr:row>
      <xdr:rowOff>66675</xdr:rowOff>
    </xdr:from>
    <xdr:to>
      <xdr:col>13</xdr:col>
      <xdr:colOff>266700</xdr:colOff>
      <xdr:row>48</xdr:row>
      <xdr:rowOff>180975</xdr:rowOff>
    </xdr:to>
    <xdr:sp macro="" textlink="">
      <xdr:nvSpPr>
        <xdr:cNvPr id="16" name="矢印: 下 15">
          <a:extLst>
            <a:ext uri="{FF2B5EF4-FFF2-40B4-BE49-F238E27FC236}">
              <a16:creationId xmlns:a16="http://schemas.microsoft.com/office/drawing/2014/main" xmlns="" id="{846A5BD1-ECCA-4B79-A8E4-695DFDA9AF74}"/>
            </a:ext>
          </a:extLst>
        </xdr:cNvPr>
        <xdr:cNvSpPr/>
      </xdr:nvSpPr>
      <xdr:spPr>
        <a:xfrm>
          <a:off x="8416925" y="12315825"/>
          <a:ext cx="508000" cy="342900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44</xdr:row>
      <xdr:rowOff>120650</xdr:rowOff>
    </xdr:from>
    <xdr:to>
      <xdr:col>6</xdr:col>
      <xdr:colOff>63500</xdr:colOff>
      <xdr:row>55</xdr:row>
      <xdr:rowOff>19050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3FFF6A1C-44BE-4A40-8F8C-49E781CB06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101600</xdr:colOff>
      <xdr:row>44</xdr:row>
      <xdr:rowOff>133350</xdr:rowOff>
    </xdr:from>
    <xdr:to>
      <xdr:col>11</xdr:col>
      <xdr:colOff>635000</xdr:colOff>
      <xdr:row>55</xdr:row>
      <xdr:rowOff>38100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B44B1D54-D24E-414D-94F3-DA781BB6C4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152400</xdr:colOff>
      <xdr:row>39</xdr:row>
      <xdr:rowOff>25400</xdr:rowOff>
    </xdr:from>
    <xdr:to>
      <xdr:col>12</xdr:col>
      <xdr:colOff>698500</xdr:colOff>
      <xdr:row>39</xdr:row>
      <xdr:rowOff>209550</xdr:rowOff>
    </xdr:to>
    <xdr:sp macro="" textlink="">
      <xdr:nvSpPr>
        <xdr:cNvPr id="4" name="矢印: 下 3">
          <a:extLst>
            <a:ext uri="{FF2B5EF4-FFF2-40B4-BE49-F238E27FC236}">
              <a16:creationId xmlns:a16="http://schemas.microsoft.com/office/drawing/2014/main" xmlns="" id="{7EF86420-F73E-4842-83DC-67C7352713B8}"/>
            </a:ext>
          </a:extLst>
        </xdr:cNvPr>
        <xdr:cNvSpPr/>
      </xdr:nvSpPr>
      <xdr:spPr>
        <a:xfrm>
          <a:off x="7962900" y="10283825"/>
          <a:ext cx="546100" cy="184150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196850</xdr:colOff>
      <xdr:row>39</xdr:row>
      <xdr:rowOff>12700</xdr:rowOff>
    </xdr:from>
    <xdr:to>
      <xdr:col>5</xdr:col>
      <xdr:colOff>444500</xdr:colOff>
      <xdr:row>40</xdr:row>
      <xdr:rowOff>0</xdr:rowOff>
    </xdr:to>
    <xdr:sp macro="" textlink="">
      <xdr:nvSpPr>
        <xdr:cNvPr id="5" name="矢印: 下 4">
          <a:extLst>
            <a:ext uri="{FF2B5EF4-FFF2-40B4-BE49-F238E27FC236}">
              <a16:creationId xmlns:a16="http://schemas.microsoft.com/office/drawing/2014/main" xmlns="" id="{B8C1D96E-E9B0-4BB7-A06E-2B145C44D134}"/>
            </a:ext>
          </a:extLst>
        </xdr:cNvPr>
        <xdr:cNvSpPr/>
      </xdr:nvSpPr>
      <xdr:spPr>
        <a:xfrm>
          <a:off x="3197225" y="10271125"/>
          <a:ext cx="247650" cy="234950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190500</xdr:colOff>
      <xdr:row>39</xdr:row>
      <xdr:rowOff>6350</xdr:rowOff>
    </xdr:from>
    <xdr:to>
      <xdr:col>9</xdr:col>
      <xdr:colOff>438150</xdr:colOff>
      <xdr:row>39</xdr:row>
      <xdr:rowOff>222250</xdr:rowOff>
    </xdr:to>
    <xdr:sp macro="" textlink="">
      <xdr:nvSpPr>
        <xdr:cNvPr id="6" name="矢印: 下 5">
          <a:extLst>
            <a:ext uri="{FF2B5EF4-FFF2-40B4-BE49-F238E27FC236}">
              <a16:creationId xmlns:a16="http://schemas.microsoft.com/office/drawing/2014/main" xmlns="" id="{FAF3211F-091F-4E18-80C9-5EE3F883B00F}"/>
            </a:ext>
          </a:extLst>
        </xdr:cNvPr>
        <xdr:cNvSpPr/>
      </xdr:nvSpPr>
      <xdr:spPr>
        <a:xfrm>
          <a:off x="5886450" y="10264775"/>
          <a:ext cx="247650" cy="215900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222250</xdr:colOff>
      <xdr:row>39</xdr:row>
      <xdr:rowOff>6350</xdr:rowOff>
    </xdr:from>
    <xdr:to>
      <xdr:col>11</xdr:col>
      <xdr:colOff>469900</xdr:colOff>
      <xdr:row>39</xdr:row>
      <xdr:rowOff>222250</xdr:rowOff>
    </xdr:to>
    <xdr:sp macro="" textlink="">
      <xdr:nvSpPr>
        <xdr:cNvPr id="7" name="矢印: 下 6">
          <a:extLst>
            <a:ext uri="{FF2B5EF4-FFF2-40B4-BE49-F238E27FC236}">
              <a16:creationId xmlns:a16="http://schemas.microsoft.com/office/drawing/2014/main" xmlns="" id="{2EEF2B32-E76F-49A4-AF5A-DAD996F8F2BC}"/>
            </a:ext>
          </a:extLst>
        </xdr:cNvPr>
        <xdr:cNvSpPr/>
      </xdr:nvSpPr>
      <xdr:spPr>
        <a:xfrm>
          <a:off x="7299325" y="10264775"/>
          <a:ext cx="247650" cy="215900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177800</xdr:colOff>
      <xdr:row>39</xdr:row>
      <xdr:rowOff>12700</xdr:rowOff>
    </xdr:from>
    <xdr:to>
      <xdr:col>3</xdr:col>
      <xdr:colOff>425450</xdr:colOff>
      <xdr:row>40</xdr:row>
      <xdr:rowOff>0</xdr:rowOff>
    </xdr:to>
    <xdr:sp macro="" textlink="">
      <xdr:nvSpPr>
        <xdr:cNvPr id="8" name="矢印: 下 7">
          <a:extLst>
            <a:ext uri="{FF2B5EF4-FFF2-40B4-BE49-F238E27FC236}">
              <a16:creationId xmlns:a16="http://schemas.microsoft.com/office/drawing/2014/main" xmlns="" id="{6851568B-7B46-4D7F-88FB-AC985802E10E}"/>
            </a:ext>
          </a:extLst>
        </xdr:cNvPr>
        <xdr:cNvSpPr/>
      </xdr:nvSpPr>
      <xdr:spPr>
        <a:xfrm>
          <a:off x="1778000" y="10271125"/>
          <a:ext cx="247650" cy="234950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209550</xdr:colOff>
      <xdr:row>39</xdr:row>
      <xdr:rowOff>6350</xdr:rowOff>
    </xdr:from>
    <xdr:to>
      <xdr:col>7</xdr:col>
      <xdr:colOff>457200</xdr:colOff>
      <xdr:row>39</xdr:row>
      <xdr:rowOff>228600</xdr:rowOff>
    </xdr:to>
    <xdr:sp macro="" textlink="">
      <xdr:nvSpPr>
        <xdr:cNvPr id="9" name="矢印: 下 8">
          <a:extLst>
            <a:ext uri="{FF2B5EF4-FFF2-40B4-BE49-F238E27FC236}">
              <a16:creationId xmlns:a16="http://schemas.microsoft.com/office/drawing/2014/main" xmlns="" id="{39463545-BA74-4943-B28A-F7945E04DB14}"/>
            </a:ext>
          </a:extLst>
        </xdr:cNvPr>
        <xdr:cNvSpPr/>
      </xdr:nvSpPr>
      <xdr:spPr>
        <a:xfrm>
          <a:off x="4552950" y="10264775"/>
          <a:ext cx="247650" cy="222250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190500</xdr:colOff>
      <xdr:row>39</xdr:row>
      <xdr:rowOff>12700</xdr:rowOff>
    </xdr:from>
    <xdr:to>
      <xdr:col>10</xdr:col>
      <xdr:colOff>438150</xdr:colOff>
      <xdr:row>40</xdr:row>
      <xdr:rowOff>0</xdr:rowOff>
    </xdr:to>
    <xdr:sp macro="" textlink="">
      <xdr:nvSpPr>
        <xdr:cNvPr id="10" name="矢印: 下 9">
          <a:extLst>
            <a:ext uri="{FF2B5EF4-FFF2-40B4-BE49-F238E27FC236}">
              <a16:creationId xmlns:a16="http://schemas.microsoft.com/office/drawing/2014/main" xmlns="" id="{541512CF-5F0D-4229-A83F-2BC8CFDB2BE9}"/>
            </a:ext>
          </a:extLst>
        </xdr:cNvPr>
        <xdr:cNvSpPr/>
      </xdr:nvSpPr>
      <xdr:spPr>
        <a:xfrm>
          <a:off x="6581775" y="10271125"/>
          <a:ext cx="247650" cy="234950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57150</xdr:colOff>
      <xdr:row>55</xdr:row>
      <xdr:rowOff>130175</xdr:rowOff>
    </xdr:from>
    <xdr:to>
      <xdr:col>6</xdr:col>
      <xdr:colOff>69850</xdr:colOff>
      <xdr:row>66</xdr:row>
      <xdr:rowOff>82550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C290CC7E-3591-476A-B761-C417AD73F1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101600</xdr:colOff>
      <xdr:row>55</xdr:row>
      <xdr:rowOff>92075</xdr:rowOff>
    </xdr:from>
    <xdr:to>
      <xdr:col>11</xdr:col>
      <xdr:colOff>654050</xdr:colOff>
      <xdr:row>66</xdr:row>
      <xdr:rowOff>88900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xmlns="" id="{D89FCD52-A388-4D1D-9916-38834B73DF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127000</xdr:colOff>
      <xdr:row>60</xdr:row>
      <xdr:rowOff>76200</xdr:rowOff>
    </xdr:from>
    <xdr:to>
      <xdr:col>6</xdr:col>
      <xdr:colOff>631825</xdr:colOff>
      <xdr:row>61</xdr:row>
      <xdr:rowOff>168275</xdr:rowOff>
    </xdr:to>
    <xdr:sp macro="" textlink="">
      <xdr:nvSpPr>
        <xdr:cNvPr id="13" name="矢印: 下 12">
          <a:extLst>
            <a:ext uri="{FF2B5EF4-FFF2-40B4-BE49-F238E27FC236}">
              <a16:creationId xmlns:a16="http://schemas.microsoft.com/office/drawing/2014/main" xmlns="" id="{3D7A4ABA-5584-4EFD-AB25-3F1C6414C957}"/>
            </a:ext>
          </a:extLst>
        </xdr:cNvPr>
        <xdr:cNvSpPr/>
      </xdr:nvSpPr>
      <xdr:spPr>
        <a:xfrm rot="16200000">
          <a:off x="3914775" y="15395575"/>
          <a:ext cx="339725" cy="504825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133350</xdr:colOff>
      <xdr:row>49</xdr:row>
      <xdr:rowOff>28575</xdr:rowOff>
    </xdr:from>
    <xdr:to>
      <xdr:col>7</xdr:col>
      <xdr:colOff>3175</xdr:colOff>
      <xdr:row>50</xdr:row>
      <xdr:rowOff>142874</xdr:rowOff>
    </xdr:to>
    <xdr:sp macro="" textlink="">
      <xdr:nvSpPr>
        <xdr:cNvPr id="14" name="矢印: 下 13">
          <a:extLst>
            <a:ext uri="{FF2B5EF4-FFF2-40B4-BE49-F238E27FC236}">
              <a16:creationId xmlns:a16="http://schemas.microsoft.com/office/drawing/2014/main" xmlns="" id="{937FA4EF-F3CD-4DC3-98F1-CCC468CA9090}"/>
            </a:ext>
          </a:extLst>
        </xdr:cNvPr>
        <xdr:cNvSpPr/>
      </xdr:nvSpPr>
      <xdr:spPr>
        <a:xfrm rot="16200000">
          <a:off x="3916363" y="12657137"/>
          <a:ext cx="352424" cy="508000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244475</xdr:colOff>
      <xdr:row>60</xdr:row>
      <xdr:rowOff>15875</xdr:rowOff>
    </xdr:from>
    <xdr:to>
      <xdr:col>12</xdr:col>
      <xdr:colOff>577850</xdr:colOff>
      <xdr:row>61</xdr:row>
      <xdr:rowOff>6351</xdr:rowOff>
    </xdr:to>
    <xdr:sp macro="" textlink="">
      <xdr:nvSpPr>
        <xdr:cNvPr id="15" name="矢印: 下 14">
          <a:extLst>
            <a:ext uri="{FF2B5EF4-FFF2-40B4-BE49-F238E27FC236}">
              <a16:creationId xmlns:a16="http://schemas.microsoft.com/office/drawing/2014/main" xmlns="" id="{FCEBF161-816D-44A1-8C07-2F289BE5776C}"/>
            </a:ext>
          </a:extLst>
        </xdr:cNvPr>
        <xdr:cNvSpPr/>
      </xdr:nvSpPr>
      <xdr:spPr>
        <a:xfrm>
          <a:off x="8054975" y="15417800"/>
          <a:ext cx="333375" cy="238126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606425</xdr:colOff>
      <xdr:row>47</xdr:row>
      <xdr:rowOff>66675</xdr:rowOff>
    </xdr:from>
    <xdr:to>
      <xdr:col>13</xdr:col>
      <xdr:colOff>266700</xdr:colOff>
      <xdr:row>48</xdr:row>
      <xdr:rowOff>180975</xdr:rowOff>
    </xdr:to>
    <xdr:sp macro="" textlink="">
      <xdr:nvSpPr>
        <xdr:cNvPr id="16" name="矢印: 下 15">
          <a:extLst>
            <a:ext uri="{FF2B5EF4-FFF2-40B4-BE49-F238E27FC236}">
              <a16:creationId xmlns:a16="http://schemas.microsoft.com/office/drawing/2014/main" xmlns="" id="{3E37D6C5-A969-48B1-B568-E545A0E35D77}"/>
            </a:ext>
          </a:extLst>
        </xdr:cNvPr>
        <xdr:cNvSpPr/>
      </xdr:nvSpPr>
      <xdr:spPr>
        <a:xfrm>
          <a:off x="8416925" y="12315825"/>
          <a:ext cx="508000" cy="342900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44</xdr:row>
      <xdr:rowOff>120650</xdr:rowOff>
    </xdr:from>
    <xdr:to>
      <xdr:col>6</xdr:col>
      <xdr:colOff>63500</xdr:colOff>
      <xdr:row>55</xdr:row>
      <xdr:rowOff>19050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EBBD56BC-3902-4206-88F3-88366B07C1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101600</xdr:colOff>
      <xdr:row>44</xdr:row>
      <xdr:rowOff>133350</xdr:rowOff>
    </xdr:from>
    <xdr:to>
      <xdr:col>11</xdr:col>
      <xdr:colOff>635000</xdr:colOff>
      <xdr:row>55</xdr:row>
      <xdr:rowOff>38100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32A73927-20D7-4D5B-865E-5964F52215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152400</xdr:colOff>
      <xdr:row>39</xdr:row>
      <xdr:rowOff>25400</xdr:rowOff>
    </xdr:from>
    <xdr:to>
      <xdr:col>12</xdr:col>
      <xdr:colOff>698500</xdr:colOff>
      <xdr:row>39</xdr:row>
      <xdr:rowOff>209550</xdr:rowOff>
    </xdr:to>
    <xdr:sp macro="" textlink="">
      <xdr:nvSpPr>
        <xdr:cNvPr id="4" name="矢印: 下 3">
          <a:extLst>
            <a:ext uri="{FF2B5EF4-FFF2-40B4-BE49-F238E27FC236}">
              <a16:creationId xmlns:a16="http://schemas.microsoft.com/office/drawing/2014/main" xmlns="" id="{2B30C96B-E2ED-4338-8302-C8DFB7D64B58}"/>
            </a:ext>
          </a:extLst>
        </xdr:cNvPr>
        <xdr:cNvSpPr/>
      </xdr:nvSpPr>
      <xdr:spPr>
        <a:xfrm>
          <a:off x="7931150" y="10439400"/>
          <a:ext cx="546100" cy="184150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196850</xdr:colOff>
      <xdr:row>39</xdr:row>
      <xdr:rowOff>12700</xdr:rowOff>
    </xdr:from>
    <xdr:to>
      <xdr:col>5</xdr:col>
      <xdr:colOff>444500</xdr:colOff>
      <xdr:row>40</xdr:row>
      <xdr:rowOff>0</xdr:rowOff>
    </xdr:to>
    <xdr:sp macro="" textlink="">
      <xdr:nvSpPr>
        <xdr:cNvPr id="5" name="矢印: 下 4">
          <a:extLst>
            <a:ext uri="{FF2B5EF4-FFF2-40B4-BE49-F238E27FC236}">
              <a16:creationId xmlns:a16="http://schemas.microsoft.com/office/drawing/2014/main" xmlns="" id="{80BB9AFA-A137-4295-8FDC-AC04861D43F1}"/>
            </a:ext>
          </a:extLst>
        </xdr:cNvPr>
        <xdr:cNvSpPr/>
      </xdr:nvSpPr>
      <xdr:spPr>
        <a:xfrm>
          <a:off x="3187700" y="10426700"/>
          <a:ext cx="247650" cy="222250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190500</xdr:colOff>
      <xdr:row>39</xdr:row>
      <xdr:rowOff>6350</xdr:rowOff>
    </xdr:from>
    <xdr:to>
      <xdr:col>9</xdr:col>
      <xdr:colOff>438150</xdr:colOff>
      <xdr:row>39</xdr:row>
      <xdr:rowOff>222250</xdr:rowOff>
    </xdr:to>
    <xdr:sp macro="" textlink="">
      <xdr:nvSpPr>
        <xdr:cNvPr id="6" name="矢印: 下 5">
          <a:extLst>
            <a:ext uri="{FF2B5EF4-FFF2-40B4-BE49-F238E27FC236}">
              <a16:creationId xmlns:a16="http://schemas.microsoft.com/office/drawing/2014/main" xmlns="" id="{C3E5EFD9-EDB6-4577-B6D0-271851906E64}"/>
            </a:ext>
          </a:extLst>
        </xdr:cNvPr>
        <xdr:cNvSpPr/>
      </xdr:nvSpPr>
      <xdr:spPr>
        <a:xfrm>
          <a:off x="5873750" y="10420350"/>
          <a:ext cx="247650" cy="215900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222250</xdr:colOff>
      <xdr:row>39</xdr:row>
      <xdr:rowOff>6350</xdr:rowOff>
    </xdr:from>
    <xdr:to>
      <xdr:col>11</xdr:col>
      <xdr:colOff>469900</xdr:colOff>
      <xdr:row>39</xdr:row>
      <xdr:rowOff>222250</xdr:rowOff>
    </xdr:to>
    <xdr:sp macro="" textlink="">
      <xdr:nvSpPr>
        <xdr:cNvPr id="7" name="矢印: 下 6">
          <a:extLst>
            <a:ext uri="{FF2B5EF4-FFF2-40B4-BE49-F238E27FC236}">
              <a16:creationId xmlns:a16="http://schemas.microsoft.com/office/drawing/2014/main" xmlns="" id="{50F0D056-B5AB-4227-A1B3-A9E3A6961C22}"/>
            </a:ext>
          </a:extLst>
        </xdr:cNvPr>
        <xdr:cNvSpPr/>
      </xdr:nvSpPr>
      <xdr:spPr>
        <a:xfrm>
          <a:off x="7264400" y="10420350"/>
          <a:ext cx="247650" cy="215900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177800</xdr:colOff>
      <xdr:row>39</xdr:row>
      <xdr:rowOff>12700</xdr:rowOff>
    </xdr:from>
    <xdr:to>
      <xdr:col>3</xdr:col>
      <xdr:colOff>425450</xdr:colOff>
      <xdr:row>40</xdr:row>
      <xdr:rowOff>0</xdr:rowOff>
    </xdr:to>
    <xdr:sp macro="" textlink="">
      <xdr:nvSpPr>
        <xdr:cNvPr id="8" name="矢印: 下 7">
          <a:extLst>
            <a:ext uri="{FF2B5EF4-FFF2-40B4-BE49-F238E27FC236}">
              <a16:creationId xmlns:a16="http://schemas.microsoft.com/office/drawing/2014/main" xmlns="" id="{EAFF1A54-FED5-4DAE-9C55-EEF82450AED4}"/>
            </a:ext>
          </a:extLst>
        </xdr:cNvPr>
        <xdr:cNvSpPr/>
      </xdr:nvSpPr>
      <xdr:spPr>
        <a:xfrm>
          <a:off x="1771650" y="10426700"/>
          <a:ext cx="247650" cy="222250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209550</xdr:colOff>
      <xdr:row>39</xdr:row>
      <xdr:rowOff>6350</xdr:rowOff>
    </xdr:from>
    <xdr:to>
      <xdr:col>7</xdr:col>
      <xdr:colOff>457200</xdr:colOff>
      <xdr:row>39</xdr:row>
      <xdr:rowOff>228600</xdr:rowOff>
    </xdr:to>
    <xdr:sp macro="" textlink="">
      <xdr:nvSpPr>
        <xdr:cNvPr id="9" name="矢印: 下 8">
          <a:extLst>
            <a:ext uri="{FF2B5EF4-FFF2-40B4-BE49-F238E27FC236}">
              <a16:creationId xmlns:a16="http://schemas.microsoft.com/office/drawing/2014/main" xmlns="" id="{74A1A311-4B38-4049-9638-6992F9C1DD8C}"/>
            </a:ext>
          </a:extLst>
        </xdr:cNvPr>
        <xdr:cNvSpPr/>
      </xdr:nvSpPr>
      <xdr:spPr>
        <a:xfrm>
          <a:off x="4540250" y="10420350"/>
          <a:ext cx="247650" cy="222250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190500</xdr:colOff>
      <xdr:row>39</xdr:row>
      <xdr:rowOff>12700</xdr:rowOff>
    </xdr:from>
    <xdr:to>
      <xdr:col>10</xdr:col>
      <xdr:colOff>438150</xdr:colOff>
      <xdr:row>40</xdr:row>
      <xdr:rowOff>0</xdr:rowOff>
    </xdr:to>
    <xdr:sp macro="" textlink="">
      <xdr:nvSpPr>
        <xdr:cNvPr id="10" name="矢印: 下 9">
          <a:extLst>
            <a:ext uri="{FF2B5EF4-FFF2-40B4-BE49-F238E27FC236}">
              <a16:creationId xmlns:a16="http://schemas.microsoft.com/office/drawing/2014/main" xmlns="" id="{90BE538F-3183-4724-A987-9BF985467EF6}"/>
            </a:ext>
          </a:extLst>
        </xdr:cNvPr>
        <xdr:cNvSpPr/>
      </xdr:nvSpPr>
      <xdr:spPr>
        <a:xfrm>
          <a:off x="6572250" y="10426700"/>
          <a:ext cx="247650" cy="222250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57150</xdr:colOff>
      <xdr:row>55</xdr:row>
      <xdr:rowOff>130175</xdr:rowOff>
    </xdr:from>
    <xdr:to>
      <xdr:col>6</xdr:col>
      <xdr:colOff>69850</xdr:colOff>
      <xdr:row>66</xdr:row>
      <xdr:rowOff>82550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C4F7055A-8CCE-4CE5-854B-4DB81C8A79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101600</xdr:colOff>
      <xdr:row>55</xdr:row>
      <xdr:rowOff>92075</xdr:rowOff>
    </xdr:from>
    <xdr:to>
      <xdr:col>11</xdr:col>
      <xdr:colOff>654050</xdr:colOff>
      <xdr:row>66</xdr:row>
      <xdr:rowOff>88900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xmlns="" id="{87A1F6AD-9830-4634-AE31-4832C81B44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127000</xdr:colOff>
      <xdr:row>60</xdr:row>
      <xdr:rowOff>76200</xdr:rowOff>
    </xdr:from>
    <xdr:to>
      <xdr:col>6</xdr:col>
      <xdr:colOff>631825</xdr:colOff>
      <xdr:row>61</xdr:row>
      <xdr:rowOff>168275</xdr:rowOff>
    </xdr:to>
    <xdr:sp macro="" textlink="">
      <xdr:nvSpPr>
        <xdr:cNvPr id="13" name="矢印: 下 12">
          <a:extLst>
            <a:ext uri="{FF2B5EF4-FFF2-40B4-BE49-F238E27FC236}">
              <a16:creationId xmlns:a16="http://schemas.microsoft.com/office/drawing/2014/main" xmlns="" id="{3750B836-CEDD-46D1-9A18-0056E7DE492F}"/>
            </a:ext>
          </a:extLst>
        </xdr:cNvPr>
        <xdr:cNvSpPr/>
      </xdr:nvSpPr>
      <xdr:spPr>
        <a:xfrm rot="16200000">
          <a:off x="3911600" y="15271750"/>
          <a:ext cx="327025" cy="504825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133350</xdr:colOff>
      <xdr:row>49</xdr:row>
      <xdr:rowOff>28575</xdr:rowOff>
    </xdr:from>
    <xdr:to>
      <xdr:col>7</xdr:col>
      <xdr:colOff>3175</xdr:colOff>
      <xdr:row>50</xdr:row>
      <xdr:rowOff>142874</xdr:rowOff>
    </xdr:to>
    <xdr:sp macro="" textlink="">
      <xdr:nvSpPr>
        <xdr:cNvPr id="14" name="矢印: 下 13">
          <a:extLst>
            <a:ext uri="{FF2B5EF4-FFF2-40B4-BE49-F238E27FC236}">
              <a16:creationId xmlns:a16="http://schemas.microsoft.com/office/drawing/2014/main" xmlns="" id="{F0EB9DD8-1EE8-4FAF-834C-7067272677C1}"/>
            </a:ext>
          </a:extLst>
        </xdr:cNvPr>
        <xdr:cNvSpPr/>
      </xdr:nvSpPr>
      <xdr:spPr>
        <a:xfrm rot="16200000">
          <a:off x="3916363" y="12580937"/>
          <a:ext cx="352424" cy="508000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244475</xdr:colOff>
      <xdr:row>60</xdr:row>
      <xdr:rowOff>15875</xdr:rowOff>
    </xdr:from>
    <xdr:to>
      <xdr:col>12</xdr:col>
      <xdr:colOff>577850</xdr:colOff>
      <xdr:row>61</xdr:row>
      <xdr:rowOff>6351</xdr:rowOff>
    </xdr:to>
    <xdr:sp macro="" textlink="">
      <xdr:nvSpPr>
        <xdr:cNvPr id="15" name="矢印: 下 14">
          <a:extLst>
            <a:ext uri="{FF2B5EF4-FFF2-40B4-BE49-F238E27FC236}">
              <a16:creationId xmlns:a16="http://schemas.microsoft.com/office/drawing/2014/main" xmlns="" id="{1D3D848D-5DFD-4C45-8CE6-84E7E3657051}"/>
            </a:ext>
          </a:extLst>
        </xdr:cNvPr>
        <xdr:cNvSpPr/>
      </xdr:nvSpPr>
      <xdr:spPr>
        <a:xfrm>
          <a:off x="8023225" y="15300325"/>
          <a:ext cx="333375" cy="225426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606425</xdr:colOff>
      <xdr:row>47</xdr:row>
      <xdr:rowOff>66675</xdr:rowOff>
    </xdr:from>
    <xdr:to>
      <xdr:col>13</xdr:col>
      <xdr:colOff>266700</xdr:colOff>
      <xdr:row>48</xdr:row>
      <xdr:rowOff>180975</xdr:rowOff>
    </xdr:to>
    <xdr:sp macro="" textlink="">
      <xdr:nvSpPr>
        <xdr:cNvPr id="16" name="矢印: 下 15">
          <a:extLst>
            <a:ext uri="{FF2B5EF4-FFF2-40B4-BE49-F238E27FC236}">
              <a16:creationId xmlns:a16="http://schemas.microsoft.com/office/drawing/2014/main" xmlns="" id="{0DA3496E-8526-4F5A-88C1-20D1F65BD2DA}"/>
            </a:ext>
          </a:extLst>
        </xdr:cNvPr>
        <xdr:cNvSpPr/>
      </xdr:nvSpPr>
      <xdr:spPr>
        <a:xfrm>
          <a:off x="8416925" y="12239625"/>
          <a:ext cx="508000" cy="342900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>
      <selection activeCell="I27" sqref="I27"/>
    </sheetView>
  </sheetViews>
  <sheetFormatPr defaultRowHeight="13.5"/>
  <sheetData/>
  <phoneticPr fontId="1"/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tabSelected="1" workbookViewId="0">
      <selection activeCell="Q47" sqref="Q47"/>
    </sheetView>
  </sheetViews>
  <sheetFormatPr defaultRowHeight="13.5"/>
  <cols>
    <col min="1" max="1" width="5.25" customWidth="1"/>
    <col min="2" max="2" width="7.375" customWidth="1"/>
    <col min="3" max="3" width="8.375" customWidth="1"/>
    <col min="4" max="4" width="9.375" customWidth="1"/>
    <col min="5" max="5" width="9" customWidth="1"/>
    <col min="6" max="6" width="9.25" customWidth="1"/>
    <col min="7" max="7" width="8.375" customWidth="1"/>
    <col min="8" max="8" width="8.75" customWidth="1"/>
    <col min="9" max="9" width="9" customWidth="1"/>
    <col min="10" max="10" width="9.125" customWidth="1"/>
    <col min="12" max="12" width="9.625" customWidth="1"/>
    <col min="13" max="13" width="11.125" customWidth="1"/>
    <col min="14" max="14" width="8.25" customWidth="1"/>
    <col min="15" max="15" width="4" customWidth="1"/>
    <col min="16" max="16" width="10.5" customWidth="1"/>
  </cols>
  <sheetData>
    <row r="1" spans="1:15" ht="33" customHeight="1">
      <c r="A1" s="89" t="s">
        <v>23</v>
      </c>
      <c r="B1" s="90"/>
      <c r="C1" s="90"/>
      <c r="D1" s="90"/>
      <c r="E1" s="90"/>
      <c r="F1" s="90"/>
      <c r="G1" s="54" t="s">
        <v>34</v>
      </c>
      <c r="H1" s="55"/>
      <c r="I1" s="55"/>
      <c r="J1" s="55"/>
      <c r="K1" s="55"/>
      <c r="L1" s="55"/>
      <c r="M1" s="56"/>
      <c r="N1" s="56"/>
      <c r="O1" s="57"/>
    </row>
    <row r="2" spans="1:15" ht="20.25" customHeight="1">
      <c r="A2" s="93" t="s">
        <v>29</v>
      </c>
      <c r="B2" s="94"/>
      <c r="C2" s="94"/>
      <c r="D2" s="94"/>
      <c r="E2" s="94"/>
      <c r="F2" s="95"/>
      <c r="G2" s="96" t="s">
        <v>27</v>
      </c>
      <c r="H2" s="96"/>
      <c r="I2" s="96"/>
      <c r="J2" s="96"/>
      <c r="K2" s="96"/>
      <c r="L2" s="96"/>
      <c r="M2" s="96"/>
      <c r="N2" s="97"/>
      <c r="O2" s="98"/>
    </row>
    <row r="3" spans="1:15" ht="14.25" thickBot="1">
      <c r="A3" s="32"/>
      <c r="B3" s="45" t="s">
        <v>6</v>
      </c>
      <c r="C3" s="46"/>
      <c r="D3" s="47" t="s">
        <v>7</v>
      </c>
      <c r="E3" s="46"/>
      <c r="F3" s="47" t="s">
        <v>8</v>
      </c>
      <c r="G3" s="99" t="s">
        <v>28</v>
      </c>
      <c r="H3" s="99"/>
      <c r="I3" s="99"/>
      <c r="J3" s="99"/>
      <c r="K3" s="99"/>
      <c r="L3" s="99"/>
      <c r="M3" s="99"/>
      <c r="N3" s="100"/>
      <c r="O3" s="101"/>
    </row>
    <row r="4" spans="1:15" ht="51" customHeight="1">
      <c r="A4" s="1" t="s">
        <v>0</v>
      </c>
      <c r="B4" s="2" t="s">
        <v>1</v>
      </c>
      <c r="C4" s="3" t="s">
        <v>17</v>
      </c>
      <c r="D4" s="3" t="s">
        <v>18</v>
      </c>
      <c r="E4" s="4" t="s">
        <v>2</v>
      </c>
      <c r="F4" s="5" t="s">
        <v>3</v>
      </c>
      <c r="G4" s="2" t="s">
        <v>19</v>
      </c>
      <c r="H4" s="3" t="s">
        <v>20</v>
      </c>
      <c r="I4" s="4" t="s">
        <v>4</v>
      </c>
      <c r="J4" s="5" t="s">
        <v>5</v>
      </c>
      <c r="K4" s="6" t="s">
        <v>14</v>
      </c>
      <c r="L4" s="7" t="s">
        <v>15</v>
      </c>
      <c r="M4" s="7" t="s">
        <v>9</v>
      </c>
      <c r="N4" s="91" t="s">
        <v>43</v>
      </c>
      <c r="O4" s="92"/>
    </row>
    <row r="5" spans="1:15" ht="19.5">
      <c r="A5" s="8">
        <v>1</v>
      </c>
      <c r="B5" s="9">
        <v>44</v>
      </c>
      <c r="C5" s="21"/>
      <c r="D5" s="10">
        <f>ROUNDDOWN(C5/B5,2)</f>
        <v>0</v>
      </c>
      <c r="E5" s="21"/>
      <c r="F5" s="15">
        <f>+ROUND(E5/B5,1)</f>
        <v>0</v>
      </c>
      <c r="G5" s="22"/>
      <c r="H5" s="10">
        <f>ROUNDDOWN(G5/B5,2)</f>
        <v>0</v>
      </c>
      <c r="I5" s="21"/>
      <c r="J5" s="15">
        <f>+ROUND(I5/B5,1)</f>
        <v>0</v>
      </c>
      <c r="K5" s="11">
        <f>ROUNDDOWN(H5-D5,2)</f>
        <v>0</v>
      </c>
      <c r="L5" s="12" t="e">
        <f>ROUNDDOWN(J5/F5,2)</f>
        <v>#DIV/0!</v>
      </c>
      <c r="M5" s="26" t="e">
        <f>ROUNDDOWN(1-L5,2)</f>
        <v>#DIV/0!</v>
      </c>
      <c r="N5" s="36" t="e">
        <f t="shared" ref="N5:N38" si="0">ROUNDDOWN(F5/J5,2)</f>
        <v>#DIV/0!</v>
      </c>
      <c r="O5" s="29" t="s">
        <v>24</v>
      </c>
    </row>
    <row r="6" spans="1:15" ht="19.5">
      <c r="A6" s="8">
        <v>2</v>
      </c>
      <c r="B6" s="9">
        <v>44</v>
      </c>
      <c r="C6" s="21"/>
      <c r="D6" s="10">
        <f t="shared" ref="D6:D38" si="1">ROUNDDOWN(C6/B6,2)</f>
        <v>0</v>
      </c>
      <c r="E6" s="21"/>
      <c r="F6" s="15">
        <f t="shared" ref="F6:F38" si="2">+ROUND(E6/B6,1)</f>
        <v>0</v>
      </c>
      <c r="G6" s="22"/>
      <c r="H6" s="10">
        <f t="shared" ref="H6:H38" si="3">ROUNDDOWN(G6/B6,2)</f>
        <v>0</v>
      </c>
      <c r="I6" s="21"/>
      <c r="J6" s="15">
        <f t="shared" ref="J6:J38" si="4">+ROUND(I6/B6,1)</f>
        <v>0</v>
      </c>
      <c r="K6" s="11">
        <f t="shared" ref="K6:K38" si="5">ROUNDDOWN(H6-D6,2)</f>
        <v>0</v>
      </c>
      <c r="L6" s="12" t="e">
        <f t="shared" ref="L6:L39" si="6">ROUNDDOWN(J6/F6,2)</f>
        <v>#DIV/0!</v>
      </c>
      <c r="M6" s="26" t="e">
        <f>ROUNDDOWN(1-L6,2)</f>
        <v>#DIV/0!</v>
      </c>
      <c r="N6" s="37" t="e">
        <f t="shared" si="0"/>
        <v>#DIV/0!</v>
      </c>
      <c r="O6" s="29" t="s">
        <v>24</v>
      </c>
    </row>
    <row r="7" spans="1:15" ht="19.5">
      <c r="A7" s="8">
        <v>3</v>
      </c>
      <c r="B7" s="9">
        <v>44</v>
      </c>
      <c r="C7" s="21"/>
      <c r="D7" s="10">
        <f t="shared" si="1"/>
        <v>0</v>
      </c>
      <c r="E7" s="21"/>
      <c r="F7" s="15">
        <f t="shared" si="2"/>
        <v>0</v>
      </c>
      <c r="G7" s="22"/>
      <c r="H7" s="10">
        <f t="shared" si="3"/>
        <v>0</v>
      </c>
      <c r="I7" s="21"/>
      <c r="J7" s="15">
        <f t="shared" si="4"/>
        <v>0</v>
      </c>
      <c r="K7" s="11">
        <f t="shared" si="5"/>
        <v>0</v>
      </c>
      <c r="L7" s="12" t="e">
        <f t="shared" si="6"/>
        <v>#DIV/0!</v>
      </c>
      <c r="M7" s="26" t="e">
        <f t="shared" ref="M7:M38" si="7">ROUNDDOWN(1-L7,2)</f>
        <v>#DIV/0!</v>
      </c>
      <c r="N7" s="36" t="e">
        <f t="shared" si="0"/>
        <v>#DIV/0!</v>
      </c>
      <c r="O7" s="29" t="s">
        <v>24</v>
      </c>
    </row>
    <row r="8" spans="1:15" ht="19.5">
      <c r="A8" s="8">
        <v>4</v>
      </c>
      <c r="B8" s="9">
        <v>44</v>
      </c>
      <c r="C8" s="21"/>
      <c r="D8" s="10">
        <f t="shared" si="1"/>
        <v>0</v>
      </c>
      <c r="E8" s="21"/>
      <c r="F8" s="15">
        <f t="shared" si="2"/>
        <v>0</v>
      </c>
      <c r="G8" s="22"/>
      <c r="H8" s="10">
        <f t="shared" si="3"/>
        <v>0</v>
      </c>
      <c r="I8" s="21"/>
      <c r="J8" s="15">
        <f t="shared" si="4"/>
        <v>0</v>
      </c>
      <c r="K8" s="11">
        <f t="shared" si="5"/>
        <v>0</v>
      </c>
      <c r="L8" s="12" t="e">
        <f t="shared" si="6"/>
        <v>#DIV/0!</v>
      </c>
      <c r="M8" s="26" t="e">
        <f t="shared" si="7"/>
        <v>#DIV/0!</v>
      </c>
      <c r="N8" s="37" t="e">
        <f t="shared" si="0"/>
        <v>#DIV/0!</v>
      </c>
      <c r="O8" s="30" t="s">
        <v>24</v>
      </c>
    </row>
    <row r="9" spans="1:15" ht="19.5">
      <c r="A9" s="8">
        <v>5</v>
      </c>
      <c r="B9" s="9">
        <v>44</v>
      </c>
      <c r="C9" s="21"/>
      <c r="D9" s="10">
        <f t="shared" si="1"/>
        <v>0</v>
      </c>
      <c r="E9" s="21"/>
      <c r="F9" s="15">
        <f t="shared" si="2"/>
        <v>0</v>
      </c>
      <c r="G9" s="22"/>
      <c r="H9" s="10">
        <f t="shared" si="3"/>
        <v>0</v>
      </c>
      <c r="I9" s="21"/>
      <c r="J9" s="15">
        <f t="shared" si="4"/>
        <v>0</v>
      </c>
      <c r="K9" s="11">
        <f t="shared" si="5"/>
        <v>0</v>
      </c>
      <c r="L9" s="12" t="e">
        <f t="shared" si="6"/>
        <v>#DIV/0!</v>
      </c>
      <c r="M9" s="26" t="e">
        <f t="shared" si="7"/>
        <v>#DIV/0!</v>
      </c>
      <c r="N9" s="36" t="e">
        <f t="shared" si="0"/>
        <v>#DIV/0!</v>
      </c>
      <c r="O9" s="29" t="s">
        <v>24</v>
      </c>
    </row>
    <row r="10" spans="1:15" ht="19.5">
      <c r="A10" s="8">
        <v>6</v>
      </c>
      <c r="B10" s="9">
        <v>44</v>
      </c>
      <c r="C10" s="21"/>
      <c r="D10" s="10">
        <f t="shared" si="1"/>
        <v>0</v>
      </c>
      <c r="E10" s="21"/>
      <c r="F10" s="15">
        <f t="shared" si="2"/>
        <v>0</v>
      </c>
      <c r="G10" s="22"/>
      <c r="H10" s="10">
        <f t="shared" si="3"/>
        <v>0</v>
      </c>
      <c r="I10" s="21"/>
      <c r="J10" s="15">
        <f t="shared" si="4"/>
        <v>0</v>
      </c>
      <c r="K10" s="11">
        <f t="shared" si="5"/>
        <v>0</v>
      </c>
      <c r="L10" s="12" t="e">
        <f t="shared" si="6"/>
        <v>#DIV/0!</v>
      </c>
      <c r="M10" s="26" t="e">
        <f t="shared" si="7"/>
        <v>#DIV/0!</v>
      </c>
      <c r="N10" s="37" t="e">
        <f t="shared" si="0"/>
        <v>#DIV/0!</v>
      </c>
      <c r="O10" s="31" t="s">
        <v>24</v>
      </c>
    </row>
    <row r="11" spans="1:15" ht="19.5">
      <c r="A11" s="8">
        <v>7</v>
      </c>
      <c r="B11" s="9">
        <v>44</v>
      </c>
      <c r="C11" s="21"/>
      <c r="D11" s="10">
        <f t="shared" si="1"/>
        <v>0</v>
      </c>
      <c r="E11" s="21"/>
      <c r="F11" s="15">
        <f t="shared" si="2"/>
        <v>0</v>
      </c>
      <c r="G11" s="22"/>
      <c r="H11" s="10">
        <f>ROUNDDOWN(G11/B11,2)</f>
        <v>0</v>
      </c>
      <c r="I11" s="21"/>
      <c r="J11" s="15">
        <f t="shared" si="4"/>
        <v>0</v>
      </c>
      <c r="K11" s="11">
        <f t="shared" si="5"/>
        <v>0</v>
      </c>
      <c r="L11" s="12" t="e">
        <f t="shared" si="6"/>
        <v>#DIV/0!</v>
      </c>
      <c r="M11" s="26" t="e">
        <f t="shared" si="7"/>
        <v>#DIV/0!</v>
      </c>
      <c r="N11" s="36" t="e">
        <f t="shared" si="0"/>
        <v>#DIV/0!</v>
      </c>
      <c r="O11" s="29" t="s">
        <v>24</v>
      </c>
    </row>
    <row r="12" spans="1:15" ht="19.5">
      <c r="A12" s="8">
        <v>8</v>
      </c>
      <c r="B12" s="9">
        <v>44</v>
      </c>
      <c r="C12" s="21"/>
      <c r="D12" s="10">
        <f t="shared" si="1"/>
        <v>0</v>
      </c>
      <c r="E12" s="21"/>
      <c r="F12" s="15">
        <f t="shared" si="2"/>
        <v>0</v>
      </c>
      <c r="G12" s="22"/>
      <c r="H12" s="10">
        <f t="shared" si="3"/>
        <v>0</v>
      </c>
      <c r="I12" s="21"/>
      <c r="J12" s="15">
        <f t="shared" si="4"/>
        <v>0</v>
      </c>
      <c r="K12" s="11">
        <f t="shared" si="5"/>
        <v>0</v>
      </c>
      <c r="L12" s="12" t="e">
        <f t="shared" si="6"/>
        <v>#DIV/0!</v>
      </c>
      <c r="M12" s="26" t="e">
        <f t="shared" si="7"/>
        <v>#DIV/0!</v>
      </c>
      <c r="N12" s="37" t="e">
        <f t="shared" si="0"/>
        <v>#DIV/0!</v>
      </c>
      <c r="O12" s="31" t="s">
        <v>24</v>
      </c>
    </row>
    <row r="13" spans="1:15" ht="19.5">
      <c r="A13" s="8">
        <v>9</v>
      </c>
      <c r="B13" s="9">
        <v>44</v>
      </c>
      <c r="C13" s="21"/>
      <c r="D13" s="10">
        <f t="shared" si="1"/>
        <v>0</v>
      </c>
      <c r="E13" s="21"/>
      <c r="F13" s="15">
        <f t="shared" si="2"/>
        <v>0</v>
      </c>
      <c r="G13" s="22"/>
      <c r="H13" s="10">
        <f t="shared" si="3"/>
        <v>0</v>
      </c>
      <c r="I13" s="21"/>
      <c r="J13" s="15">
        <f t="shared" si="4"/>
        <v>0</v>
      </c>
      <c r="K13" s="11">
        <f t="shared" si="5"/>
        <v>0</v>
      </c>
      <c r="L13" s="12" t="e">
        <f t="shared" si="6"/>
        <v>#DIV/0!</v>
      </c>
      <c r="M13" s="26" t="e">
        <f t="shared" si="7"/>
        <v>#DIV/0!</v>
      </c>
      <c r="N13" s="36" t="e">
        <f t="shared" si="0"/>
        <v>#DIV/0!</v>
      </c>
      <c r="O13" s="29" t="s">
        <v>24</v>
      </c>
    </row>
    <row r="14" spans="1:15" ht="19.5">
      <c r="A14" s="8">
        <v>10</v>
      </c>
      <c r="B14" s="9">
        <v>44</v>
      </c>
      <c r="C14" s="21"/>
      <c r="D14" s="10">
        <f t="shared" si="1"/>
        <v>0</v>
      </c>
      <c r="E14" s="21"/>
      <c r="F14" s="15">
        <f t="shared" si="2"/>
        <v>0</v>
      </c>
      <c r="G14" s="22"/>
      <c r="H14" s="10">
        <f t="shared" si="3"/>
        <v>0</v>
      </c>
      <c r="I14" s="21"/>
      <c r="J14" s="15">
        <f t="shared" si="4"/>
        <v>0</v>
      </c>
      <c r="K14" s="11">
        <f t="shared" si="5"/>
        <v>0</v>
      </c>
      <c r="L14" s="12" t="e">
        <f t="shared" si="6"/>
        <v>#DIV/0!</v>
      </c>
      <c r="M14" s="26" t="e">
        <f t="shared" si="7"/>
        <v>#DIV/0!</v>
      </c>
      <c r="N14" s="37" t="e">
        <f t="shared" si="0"/>
        <v>#DIV/0!</v>
      </c>
      <c r="O14" s="31" t="s">
        <v>24</v>
      </c>
    </row>
    <row r="15" spans="1:15" ht="19.5">
      <c r="A15" s="8">
        <v>11</v>
      </c>
      <c r="B15" s="9">
        <v>44</v>
      </c>
      <c r="C15" s="21"/>
      <c r="D15" s="10">
        <f t="shared" si="1"/>
        <v>0</v>
      </c>
      <c r="E15" s="21"/>
      <c r="F15" s="15">
        <f t="shared" si="2"/>
        <v>0</v>
      </c>
      <c r="G15" s="22"/>
      <c r="H15" s="10">
        <f t="shared" si="3"/>
        <v>0</v>
      </c>
      <c r="I15" s="21"/>
      <c r="J15" s="15">
        <f t="shared" si="4"/>
        <v>0</v>
      </c>
      <c r="K15" s="11">
        <f t="shared" si="5"/>
        <v>0</v>
      </c>
      <c r="L15" s="12" t="e">
        <f t="shared" si="6"/>
        <v>#DIV/0!</v>
      </c>
      <c r="M15" s="26" t="e">
        <f t="shared" si="7"/>
        <v>#DIV/0!</v>
      </c>
      <c r="N15" s="36" t="e">
        <f t="shared" si="0"/>
        <v>#DIV/0!</v>
      </c>
      <c r="O15" s="29" t="s">
        <v>24</v>
      </c>
    </row>
    <row r="16" spans="1:15" ht="19.5">
      <c r="A16" s="8">
        <v>12</v>
      </c>
      <c r="B16" s="9">
        <v>44</v>
      </c>
      <c r="C16" s="21"/>
      <c r="D16" s="10">
        <f t="shared" si="1"/>
        <v>0</v>
      </c>
      <c r="E16" s="21"/>
      <c r="F16" s="15">
        <f t="shared" si="2"/>
        <v>0</v>
      </c>
      <c r="G16" s="22"/>
      <c r="H16" s="10">
        <f t="shared" si="3"/>
        <v>0</v>
      </c>
      <c r="I16" s="21"/>
      <c r="J16" s="15">
        <f t="shared" si="4"/>
        <v>0</v>
      </c>
      <c r="K16" s="11">
        <f t="shared" si="5"/>
        <v>0</v>
      </c>
      <c r="L16" s="12" t="e">
        <f t="shared" si="6"/>
        <v>#DIV/0!</v>
      </c>
      <c r="M16" s="26" t="e">
        <f t="shared" si="7"/>
        <v>#DIV/0!</v>
      </c>
      <c r="N16" s="37" t="e">
        <f t="shared" si="0"/>
        <v>#DIV/0!</v>
      </c>
      <c r="O16" s="31" t="s">
        <v>24</v>
      </c>
    </row>
    <row r="17" spans="1:15" ht="19.5">
      <c r="A17" s="8">
        <v>13</v>
      </c>
      <c r="B17" s="9">
        <v>44</v>
      </c>
      <c r="C17" s="21"/>
      <c r="D17" s="10">
        <f t="shared" si="1"/>
        <v>0</v>
      </c>
      <c r="E17" s="21"/>
      <c r="F17" s="15">
        <f t="shared" si="2"/>
        <v>0</v>
      </c>
      <c r="G17" s="22"/>
      <c r="H17" s="10">
        <f t="shared" si="3"/>
        <v>0</v>
      </c>
      <c r="I17" s="21"/>
      <c r="J17" s="15">
        <f t="shared" si="4"/>
        <v>0</v>
      </c>
      <c r="K17" s="11">
        <f t="shared" si="5"/>
        <v>0</v>
      </c>
      <c r="L17" s="12" t="e">
        <f t="shared" si="6"/>
        <v>#DIV/0!</v>
      </c>
      <c r="M17" s="26" t="e">
        <f t="shared" si="7"/>
        <v>#DIV/0!</v>
      </c>
      <c r="N17" s="36" t="e">
        <f t="shared" si="0"/>
        <v>#DIV/0!</v>
      </c>
      <c r="O17" s="29" t="s">
        <v>24</v>
      </c>
    </row>
    <row r="18" spans="1:15" ht="19.5">
      <c r="A18" s="8">
        <v>14</v>
      </c>
      <c r="B18" s="9">
        <v>44</v>
      </c>
      <c r="C18" s="21"/>
      <c r="D18" s="10">
        <f t="shared" si="1"/>
        <v>0</v>
      </c>
      <c r="E18" s="21"/>
      <c r="F18" s="15">
        <f t="shared" si="2"/>
        <v>0</v>
      </c>
      <c r="G18" s="22"/>
      <c r="H18" s="10">
        <f t="shared" si="3"/>
        <v>0</v>
      </c>
      <c r="I18" s="21"/>
      <c r="J18" s="15">
        <f t="shared" si="4"/>
        <v>0</v>
      </c>
      <c r="K18" s="11">
        <f t="shared" si="5"/>
        <v>0</v>
      </c>
      <c r="L18" s="12" t="e">
        <f t="shared" si="6"/>
        <v>#DIV/0!</v>
      </c>
      <c r="M18" s="26" t="e">
        <f t="shared" si="7"/>
        <v>#DIV/0!</v>
      </c>
      <c r="N18" s="37" t="e">
        <f t="shared" si="0"/>
        <v>#DIV/0!</v>
      </c>
      <c r="O18" s="31" t="s">
        <v>24</v>
      </c>
    </row>
    <row r="19" spans="1:15" ht="19.5">
      <c r="A19" s="8">
        <v>15</v>
      </c>
      <c r="B19" s="9">
        <v>44</v>
      </c>
      <c r="C19" s="21"/>
      <c r="D19" s="10">
        <f t="shared" si="1"/>
        <v>0</v>
      </c>
      <c r="E19" s="21"/>
      <c r="F19" s="15">
        <f t="shared" si="2"/>
        <v>0</v>
      </c>
      <c r="G19" s="22"/>
      <c r="H19" s="10">
        <f t="shared" si="3"/>
        <v>0</v>
      </c>
      <c r="I19" s="21"/>
      <c r="J19" s="15">
        <f t="shared" si="4"/>
        <v>0</v>
      </c>
      <c r="K19" s="11">
        <f t="shared" si="5"/>
        <v>0</v>
      </c>
      <c r="L19" s="12" t="e">
        <f t="shared" si="6"/>
        <v>#DIV/0!</v>
      </c>
      <c r="M19" s="26" t="e">
        <f t="shared" si="7"/>
        <v>#DIV/0!</v>
      </c>
      <c r="N19" s="36" t="e">
        <f t="shared" si="0"/>
        <v>#DIV/0!</v>
      </c>
      <c r="O19" s="29" t="s">
        <v>24</v>
      </c>
    </row>
    <row r="20" spans="1:15" ht="19.5">
      <c r="A20" s="8">
        <v>16</v>
      </c>
      <c r="B20" s="9">
        <v>44</v>
      </c>
      <c r="C20" s="21"/>
      <c r="D20" s="10">
        <f t="shared" si="1"/>
        <v>0</v>
      </c>
      <c r="E20" s="21"/>
      <c r="F20" s="15">
        <f t="shared" si="2"/>
        <v>0</v>
      </c>
      <c r="G20" s="22"/>
      <c r="H20" s="10">
        <f t="shared" si="3"/>
        <v>0</v>
      </c>
      <c r="I20" s="21"/>
      <c r="J20" s="15">
        <f t="shared" si="4"/>
        <v>0</v>
      </c>
      <c r="K20" s="11">
        <f t="shared" si="5"/>
        <v>0</v>
      </c>
      <c r="L20" s="12" t="e">
        <f t="shared" si="6"/>
        <v>#DIV/0!</v>
      </c>
      <c r="M20" s="26" t="e">
        <f t="shared" si="7"/>
        <v>#DIV/0!</v>
      </c>
      <c r="N20" s="37" t="e">
        <f t="shared" si="0"/>
        <v>#DIV/0!</v>
      </c>
      <c r="O20" s="31" t="s">
        <v>24</v>
      </c>
    </row>
    <row r="21" spans="1:15" ht="19.5">
      <c r="A21" s="8">
        <v>17</v>
      </c>
      <c r="B21" s="9">
        <v>44</v>
      </c>
      <c r="C21" s="21"/>
      <c r="D21" s="10">
        <f t="shared" si="1"/>
        <v>0</v>
      </c>
      <c r="E21" s="21"/>
      <c r="F21" s="15">
        <f t="shared" si="2"/>
        <v>0</v>
      </c>
      <c r="G21" s="22"/>
      <c r="H21" s="10">
        <f t="shared" si="3"/>
        <v>0</v>
      </c>
      <c r="I21" s="21"/>
      <c r="J21" s="15">
        <f t="shared" si="4"/>
        <v>0</v>
      </c>
      <c r="K21" s="11">
        <f t="shared" si="5"/>
        <v>0</v>
      </c>
      <c r="L21" s="12" t="e">
        <f t="shared" si="6"/>
        <v>#DIV/0!</v>
      </c>
      <c r="M21" s="26" t="e">
        <f t="shared" si="7"/>
        <v>#DIV/0!</v>
      </c>
      <c r="N21" s="36" t="e">
        <f t="shared" si="0"/>
        <v>#DIV/0!</v>
      </c>
      <c r="O21" s="29" t="s">
        <v>24</v>
      </c>
    </row>
    <row r="22" spans="1:15" ht="19.5">
      <c r="A22" s="8">
        <v>18</v>
      </c>
      <c r="B22" s="9">
        <v>44</v>
      </c>
      <c r="C22" s="21"/>
      <c r="D22" s="10">
        <f t="shared" si="1"/>
        <v>0</v>
      </c>
      <c r="E22" s="21"/>
      <c r="F22" s="15">
        <f t="shared" si="2"/>
        <v>0</v>
      </c>
      <c r="G22" s="22"/>
      <c r="H22" s="10">
        <f t="shared" si="3"/>
        <v>0</v>
      </c>
      <c r="I22" s="21"/>
      <c r="J22" s="15">
        <f t="shared" si="4"/>
        <v>0</v>
      </c>
      <c r="K22" s="11">
        <f t="shared" si="5"/>
        <v>0</v>
      </c>
      <c r="L22" s="12" t="e">
        <f t="shared" si="6"/>
        <v>#DIV/0!</v>
      </c>
      <c r="M22" s="26" t="e">
        <f t="shared" si="7"/>
        <v>#DIV/0!</v>
      </c>
      <c r="N22" s="37" t="e">
        <f t="shared" si="0"/>
        <v>#DIV/0!</v>
      </c>
      <c r="O22" s="31" t="s">
        <v>24</v>
      </c>
    </row>
    <row r="23" spans="1:15" ht="19.5">
      <c r="A23" s="8">
        <v>19</v>
      </c>
      <c r="B23" s="9">
        <v>44</v>
      </c>
      <c r="C23" s="21"/>
      <c r="D23" s="10">
        <f t="shared" si="1"/>
        <v>0</v>
      </c>
      <c r="E23" s="21"/>
      <c r="F23" s="15">
        <f t="shared" si="2"/>
        <v>0</v>
      </c>
      <c r="G23" s="22"/>
      <c r="H23" s="10">
        <f t="shared" si="3"/>
        <v>0</v>
      </c>
      <c r="I23" s="21"/>
      <c r="J23" s="15">
        <f t="shared" si="4"/>
        <v>0</v>
      </c>
      <c r="K23" s="11">
        <f t="shared" si="5"/>
        <v>0</v>
      </c>
      <c r="L23" s="12" t="e">
        <f t="shared" si="6"/>
        <v>#DIV/0!</v>
      </c>
      <c r="M23" s="26" t="e">
        <f t="shared" si="7"/>
        <v>#DIV/0!</v>
      </c>
      <c r="N23" s="36" t="e">
        <f t="shared" si="0"/>
        <v>#DIV/0!</v>
      </c>
      <c r="O23" s="29" t="s">
        <v>24</v>
      </c>
    </row>
    <row r="24" spans="1:15" ht="19.5">
      <c r="A24" s="8">
        <v>20</v>
      </c>
      <c r="B24" s="9">
        <v>44</v>
      </c>
      <c r="C24" s="21"/>
      <c r="D24" s="10">
        <f t="shared" si="1"/>
        <v>0</v>
      </c>
      <c r="E24" s="21"/>
      <c r="F24" s="15">
        <f t="shared" si="2"/>
        <v>0</v>
      </c>
      <c r="G24" s="22"/>
      <c r="H24" s="10">
        <f t="shared" si="3"/>
        <v>0</v>
      </c>
      <c r="I24" s="21"/>
      <c r="J24" s="15">
        <f t="shared" si="4"/>
        <v>0</v>
      </c>
      <c r="K24" s="11">
        <f t="shared" si="5"/>
        <v>0</v>
      </c>
      <c r="L24" s="12" t="e">
        <f t="shared" si="6"/>
        <v>#DIV/0!</v>
      </c>
      <c r="M24" s="26" t="e">
        <f t="shared" si="7"/>
        <v>#DIV/0!</v>
      </c>
      <c r="N24" s="37" t="e">
        <f t="shared" si="0"/>
        <v>#DIV/0!</v>
      </c>
      <c r="O24" s="31" t="s">
        <v>24</v>
      </c>
    </row>
    <row r="25" spans="1:15" ht="19.5">
      <c r="A25" s="8">
        <v>21</v>
      </c>
      <c r="B25" s="9">
        <v>44</v>
      </c>
      <c r="C25" s="21"/>
      <c r="D25" s="10">
        <f t="shared" si="1"/>
        <v>0</v>
      </c>
      <c r="E25" s="21"/>
      <c r="F25" s="16">
        <f t="shared" si="2"/>
        <v>0</v>
      </c>
      <c r="G25" s="22"/>
      <c r="H25" s="10">
        <f t="shared" si="3"/>
        <v>0</v>
      </c>
      <c r="I25" s="21"/>
      <c r="J25" s="17">
        <f t="shared" si="4"/>
        <v>0</v>
      </c>
      <c r="K25" s="11">
        <f t="shared" si="5"/>
        <v>0</v>
      </c>
      <c r="L25" s="12" t="e">
        <f t="shared" si="6"/>
        <v>#DIV/0!</v>
      </c>
      <c r="M25" s="26" t="e">
        <f t="shared" si="7"/>
        <v>#DIV/0!</v>
      </c>
      <c r="N25" s="36" t="e">
        <f t="shared" si="0"/>
        <v>#DIV/0!</v>
      </c>
      <c r="O25" s="29" t="s">
        <v>24</v>
      </c>
    </row>
    <row r="26" spans="1:15" ht="19.5">
      <c r="A26" s="8">
        <v>22</v>
      </c>
      <c r="B26" s="9">
        <v>44</v>
      </c>
      <c r="C26" s="21"/>
      <c r="D26" s="10">
        <f t="shared" si="1"/>
        <v>0</v>
      </c>
      <c r="E26" s="21"/>
      <c r="F26" s="15">
        <f t="shared" si="2"/>
        <v>0</v>
      </c>
      <c r="G26" s="22"/>
      <c r="H26" s="10">
        <f t="shared" si="3"/>
        <v>0</v>
      </c>
      <c r="I26" s="21"/>
      <c r="J26" s="15">
        <f t="shared" si="4"/>
        <v>0</v>
      </c>
      <c r="K26" s="11">
        <f t="shared" si="5"/>
        <v>0</v>
      </c>
      <c r="L26" s="12" t="e">
        <f t="shared" si="6"/>
        <v>#DIV/0!</v>
      </c>
      <c r="M26" s="26" t="e">
        <f t="shared" si="7"/>
        <v>#DIV/0!</v>
      </c>
      <c r="N26" s="37" t="e">
        <f t="shared" si="0"/>
        <v>#DIV/0!</v>
      </c>
      <c r="O26" s="31" t="s">
        <v>24</v>
      </c>
    </row>
    <row r="27" spans="1:15" ht="19.5">
      <c r="A27" s="8">
        <v>23</v>
      </c>
      <c r="B27" s="9">
        <v>44</v>
      </c>
      <c r="C27" s="21"/>
      <c r="D27" s="10">
        <f t="shared" si="1"/>
        <v>0</v>
      </c>
      <c r="E27" s="21"/>
      <c r="F27" s="15">
        <f t="shared" si="2"/>
        <v>0</v>
      </c>
      <c r="G27" s="22"/>
      <c r="H27" s="10">
        <f t="shared" si="3"/>
        <v>0</v>
      </c>
      <c r="I27" s="21"/>
      <c r="J27" s="15">
        <f t="shared" si="4"/>
        <v>0</v>
      </c>
      <c r="K27" s="11">
        <f t="shared" si="5"/>
        <v>0</v>
      </c>
      <c r="L27" s="12" t="e">
        <f t="shared" si="6"/>
        <v>#DIV/0!</v>
      </c>
      <c r="M27" s="26" t="e">
        <f t="shared" si="7"/>
        <v>#DIV/0!</v>
      </c>
      <c r="N27" s="36" t="e">
        <f t="shared" si="0"/>
        <v>#DIV/0!</v>
      </c>
      <c r="O27" s="29" t="s">
        <v>24</v>
      </c>
    </row>
    <row r="28" spans="1:15" ht="19.5">
      <c r="A28" s="8">
        <v>24</v>
      </c>
      <c r="B28" s="9">
        <v>44</v>
      </c>
      <c r="C28" s="21"/>
      <c r="D28" s="10">
        <f t="shared" si="1"/>
        <v>0</v>
      </c>
      <c r="E28" s="21"/>
      <c r="F28" s="15">
        <f t="shared" si="2"/>
        <v>0</v>
      </c>
      <c r="G28" s="22"/>
      <c r="H28" s="10">
        <f t="shared" si="3"/>
        <v>0</v>
      </c>
      <c r="I28" s="21"/>
      <c r="J28" s="15">
        <f t="shared" si="4"/>
        <v>0</v>
      </c>
      <c r="K28" s="11">
        <f t="shared" si="5"/>
        <v>0</v>
      </c>
      <c r="L28" s="12" t="e">
        <f t="shared" si="6"/>
        <v>#DIV/0!</v>
      </c>
      <c r="M28" s="26" t="e">
        <f t="shared" si="7"/>
        <v>#DIV/0!</v>
      </c>
      <c r="N28" s="37" t="e">
        <f t="shared" si="0"/>
        <v>#DIV/0!</v>
      </c>
      <c r="O28" s="31" t="s">
        <v>24</v>
      </c>
    </row>
    <row r="29" spans="1:15" ht="19.5">
      <c r="A29" s="8">
        <v>25</v>
      </c>
      <c r="B29" s="9">
        <v>44</v>
      </c>
      <c r="C29" s="21"/>
      <c r="D29" s="10">
        <f t="shared" si="1"/>
        <v>0</v>
      </c>
      <c r="E29" s="21"/>
      <c r="F29" s="15">
        <f t="shared" si="2"/>
        <v>0</v>
      </c>
      <c r="G29" s="22"/>
      <c r="H29" s="10">
        <f t="shared" si="3"/>
        <v>0</v>
      </c>
      <c r="I29" s="21"/>
      <c r="J29" s="15">
        <f t="shared" si="4"/>
        <v>0</v>
      </c>
      <c r="K29" s="11">
        <f t="shared" si="5"/>
        <v>0</v>
      </c>
      <c r="L29" s="12" t="e">
        <f t="shared" si="6"/>
        <v>#DIV/0!</v>
      </c>
      <c r="M29" s="26" t="e">
        <f t="shared" si="7"/>
        <v>#DIV/0!</v>
      </c>
      <c r="N29" s="36" t="e">
        <f t="shared" si="0"/>
        <v>#DIV/0!</v>
      </c>
      <c r="O29" s="29" t="s">
        <v>24</v>
      </c>
    </row>
    <row r="30" spans="1:15" ht="19.5">
      <c r="A30" s="8">
        <v>26</v>
      </c>
      <c r="B30" s="9">
        <v>44</v>
      </c>
      <c r="C30" s="21"/>
      <c r="D30" s="10">
        <f t="shared" si="1"/>
        <v>0</v>
      </c>
      <c r="E30" s="21"/>
      <c r="F30" s="15">
        <f t="shared" si="2"/>
        <v>0</v>
      </c>
      <c r="G30" s="22"/>
      <c r="H30" s="10">
        <f t="shared" si="3"/>
        <v>0</v>
      </c>
      <c r="I30" s="21"/>
      <c r="J30" s="15">
        <f t="shared" si="4"/>
        <v>0</v>
      </c>
      <c r="K30" s="11">
        <f t="shared" si="5"/>
        <v>0</v>
      </c>
      <c r="L30" s="12" t="e">
        <f t="shared" si="6"/>
        <v>#DIV/0!</v>
      </c>
      <c r="M30" s="26" t="e">
        <f t="shared" si="7"/>
        <v>#DIV/0!</v>
      </c>
      <c r="N30" s="37" t="e">
        <f t="shared" si="0"/>
        <v>#DIV/0!</v>
      </c>
      <c r="O30" s="31" t="s">
        <v>24</v>
      </c>
    </row>
    <row r="31" spans="1:15" ht="19.5">
      <c r="A31" s="8">
        <v>27</v>
      </c>
      <c r="B31" s="9">
        <v>44</v>
      </c>
      <c r="C31" s="21"/>
      <c r="D31" s="10">
        <f t="shared" si="1"/>
        <v>0</v>
      </c>
      <c r="E31" s="21"/>
      <c r="F31" s="15">
        <f t="shared" si="2"/>
        <v>0</v>
      </c>
      <c r="G31" s="22"/>
      <c r="H31" s="10">
        <f t="shared" si="3"/>
        <v>0</v>
      </c>
      <c r="I31" s="21"/>
      <c r="J31" s="15">
        <f t="shared" si="4"/>
        <v>0</v>
      </c>
      <c r="K31" s="11">
        <f t="shared" si="5"/>
        <v>0</v>
      </c>
      <c r="L31" s="12" t="e">
        <f t="shared" si="6"/>
        <v>#DIV/0!</v>
      </c>
      <c r="M31" s="26" t="e">
        <f t="shared" si="7"/>
        <v>#DIV/0!</v>
      </c>
      <c r="N31" s="36" t="e">
        <f t="shared" si="0"/>
        <v>#DIV/0!</v>
      </c>
      <c r="O31" s="29" t="s">
        <v>24</v>
      </c>
    </row>
    <row r="32" spans="1:15" ht="19.5">
      <c r="A32" s="8">
        <v>28</v>
      </c>
      <c r="B32" s="9">
        <v>44</v>
      </c>
      <c r="C32" s="21"/>
      <c r="D32" s="10">
        <f t="shared" si="1"/>
        <v>0</v>
      </c>
      <c r="E32" s="21"/>
      <c r="F32" s="15">
        <f t="shared" si="2"/>
        <v>0</v>
      </c>
      <c r="G32" s="22"/>
      <c r="H32" s="10">
        <f t="shared" si="3"/>
        <v>0</v>
      </c>
      <c r="I32" s="21"/>
      <c r="J32" s="15">
        <f t="shared" si="4"/>
        <v>0</v>
      </c>
      <c r="K32" s="11">
        <f t="shared" si="5"/>
        <v>0</v>
      </c>
      <c r="L32" s="12" t="e">
        <f t="shared" si="6"/>
        <v>#DIV/0!</v>
      </c>
      <c r="M32" s="26" t="e">
        <f t="shared" si="7"/>
        <v>#DIV/0!</v>
      </c>
      <c r="N32" s="37" t="e">
        <f t="shared" si="0"/>
        <v>#DIV/0!</v>
      </c>
      <c r="O32" s="31" t="s">
        <v>24</v>
      </c>
    </row>
    <row r="33" spans="1:15" ht="19.5">
      <c r="A33" s="8">
        <v>29</v>
      </c>
      <c r="B33" s="9">
        <v>44</v>
      </c>
      <c r="C33" s="21"/>
      <c r="D33" s="10">
        <f t="shared" si="1"/>
        <v>0</v>
      </c>
      <c r="E33" s="21"/>
      <c r="F33" s="15">
        <f t="shared" si="2"/>
        <v>0</v>
      </c>
      <c r="G33" s="22"/>
      <c r="H33" s="10">
        <f t="shared" si="3"/>
        <v>0</v>
      </c>
      <c r="I33" s="21"/>
      <c r="J33" s="15">
        <f t="shared" si="4"/>
        <v>0</v>
      </c>
      <c r="K33" s="11">
        <f t="shared" si="5"/>
        <v>0</v>
      </c>
      <c r="L33" s="12" t="e">
        <f t="shared" si="6"/>
        <v>#DIV/0!</v>
      </c>
      <c r="M33" s="26" t="e">
        <f t="shared" si="7"/>
        <v>#DIV/0!</v>
      </c>
      <c r="N33" s="36" t="e">
        <f t="shared" si="0"/>
        <v>#DIV/0!</v>
      </c>
      <c r="O33" s="29" t="s">
        <v>24</v>
      </c>
    </row>
    <row r="34" spans="1:15" ht="19.5">
      <c r="A34" s="8">
        <v>30</v>
      </c>
      <c r="B34" s="9">
        <v>44</v>
      </c>
      <c r="C34" s="21"/>
      <c r="D34" s="10">
        <f t="shared" si="1"/>
        <v>0</v>
      </c>
      <c r="E34" s="21"/>
      <c r="F34" s="15">
        <f t="shared" si="2"/>
        <v>0</v>
      </c>
      <c r="G34" s="22"/>
      <c r="H34" s="10">
        <f t="shared" si="3"/>
        <v>0</v>
      </c>
      <c r="I34" s="21"/>
      <c r="J34" s="15">
        <f t="shared" si="4"/>
        <v>0</v>
      </c>
      <c r="K34" s="11">
        <f t="shared" si="5"/>
        <v>0</v>
      </c>
      <c r="L34" s="12" t="e">
        <f t="shared" si="6"/>
        <v>#DIV/0!</v>
      </c>
      <c r="M34" s="26" t="e">
        <f t="shared" si="7"/>
        <v>#DIV/0!</v>
      </c>
      <c r="N34" s="37" t="e">
        <f t="shared" si="0"/>
        <v>#DIV/0!</v>
      </c>
      <c r="O34" s="31" t="s">
        <v>24</v>
      </c>
    </row>
    <row r="35" spans="1:15" ht="19.5">
      <c r="A35" s="8">
        <v>31</v>
      </c>
      <c r="B35" s="9">
        <v>44</v>
      </c>
      <c r="C35" s="21"/>
      <c r="D35" s="10">
        <f t="shared" si="1"/>
        <v>0</v>
      </c>
      <c r="E35" s="21"/>
      <c r="F35" s="15">
        <f t="shared" si="2"/>
        <v>0</v>
      </c>
      <c r="G35" s="22"/>
      <c r="H35" s="10">
        <f t="shared" si="3"/>
        <v>0</v>
      </c>
      <c r="I35" s="21"/>
      <c r="J35" s="15">
        <f t="shared" si="4"/>
        <v>0</v>
      </c>
      <c r="K35" s="11">
        <f t="shared" si="5"/>
        <v>0</v>
      </c>
      <c r="L35" s="12" t="e">
        <f t="shared" si="6"/>
        <v>#DIV/0!</v>
      </c>
      <c r="M35" s="26" t="e">
        <f t="shared" si="7"/>
        <v>#DIV/0!</v>
      </c>
      <c r="N35" s="36" t="e">
        <f t="shared" si="0"/>
        <v>#DIV/0!</v>
      </c>
      <c r="O35" s="29" t="s">
        <v>24</v>
      </c>
    </row>
    <row r="36" spans="1:15" ht="19.5">
      <c r="A36" s="8">
        <v>32</v>
      </c>
      <c r="B36" s="9">
        <v>44</v>
      </c>
      <c r="C36" s="21"/>
      <c r="D36" s="10">
        <f t="shared" si="1"/>
        <v>0</v>
      </c>
      <c r="E36" s="21"/>
      <c r="F36" s="15">
        <f t="shared" si="2"/>
        <v>0</v>
      </c>
      <c r="G36" s="22"/>
      <c r="H36" s="10">
        <f t="shared" si="3"/>
        <v>0</v>
      </c>
      <c r="I36" s="21"/>
      <c r="J36" s="15">
        <f t="shared" si="4"/>
        <v>0</v>
      </c>
      <c r="K36" s="11">
        <f t="shared" si="5"/>
        <v>0</v>
      </c>
      <c r="L36" s="12" t="e">
        <f t="shared" si="6"/>
        <v>#DIV/0!</v>
      </c>
      <c r="M36" s="26" t="e">
        <f t="shared" si="7"/>
        <v>#DIV/0!</v>
      </c>
      <c r="N36" s="37" t="e">
        <f t="shared" si="0"/>
        <v>#DIV/0!</v>
      </c>
      <c r="O36" s="31" t="s">
        <v>24</v>
      </c>
    </row>
    <row r="37" spans="1:15" ht="19.5">
      <c r="A37" s="8">
        <v>33</v>
      </c>
      <c r="B37" s="9">
        <v>44</v>
      </c>
      <c r="C37" s="21"/>
      <c r="D37" s="10">
        <f t="shared" si="1"/>
        <v>0</v>
      </c>
      <c r="E37" s="21"/>
      <c r="F37" s="15">
        <f t="shared" si="2"/>
        <v>0</v>
      </c>
      <c r="G37" s="22"/>
      <c r="H37" s="10">
        <f t="shared" si="3"/>
        <v>0</v>
      </c>
      <c r="I37" s="21"/>
      <c r="J37" s="15">
        <f t="shared" si="4"/>
        <v>0</v>
      </c>
      <c r="K37" s="11">
        <f t="shared" si="5"/>
        <v>0</v>
      </c>
      <c r="L37" s="12" t="e">
        <f t="shared" si="6"/>
        <v>#DIV/0!</v>
      </c>
      <c r="M37" s="26" t="e">
        <f t="shared" si="7"/>
        <v>#DIV/0!</v>
      </c>
      <c r="N37" s="36" t="e">
        <f t="shared" si="0"/>
        <v>#DIV/0!</v>
      </c>
      <c r="O37" s="29" t="s">
        <v>24</v>
      </c>
    </row>
    <row r="38" spans="1:15" ht="20.25" thickBot="1">
      <c r="A38" s="8">
        <v>34</v>
      </c>
      <c r="B38" s="9">
        <v>44</v>
      </c>
      <c r="C38" s="21"/>
      <c r="D38" s="10">
        <f t="shared" si="1"/>
        <v>0</v>
      </c>
      <c r="E38" s="21"/>
      <c r="F38" s="15">
        <f t="shared" si="2"/>
        <v>0</v>
      </c>
      <c r="G38" s="22"/>
      <c r="H38" s="10">
        <f t="shared" si="3"/>
        <v>0</v>
      </c>
      <c r="I38" s="21"/>
      <c r="J38" s="15">
        <f t="shared" si="4"/>
        <v>0</v>
      </c>
      <c r="K38" s="11">
        <f t="shared" si="5"/>
        <v>0</v>
      </c>
      <c r="L38" s="12" t="e">
        <f t="shared" si="6"/>
        <v>#DIV/0!</v>
      </c>
      <c r="M38" s="26" t="e">
        <f t="shared" si="7"/>
        <v>#DIV/0!</v>
      </c>
      <c r="N38" s="37" t="e">
        <f t="shared" si="0"/>
        <v>#DIV/0!</v>
      </c>
      <c r="O38" s="31" t="s">
        <v>24</v>
      </c>
    </row>
    <row r="39" spans="1:15" ht="19.5" thickBot="1">
      <c r="A39" s="13"/>
      <c r="B39" s="13"/>
      <c r="C39" s="13"/>
      <c r="D39" s="43">
        <f>AVERAGE(D5:D38)</f>
        <v>0</v>
      </c>
      <c r="E39" s="13"/>
      <c r="F39" s="25">
        <f>ROUND(AVERAGE(F5:F38,1),2)</f>
        <v>0.03</v>
      </c>
      <c r="G39" s="13"/>
      <c r="H39" s="43">
        <f>AVERAGE(H5:H38)</f>
        <v>0</v>
      </c>
      <c r="I39" s="13"/>
      <c r="J39" s="24">
        <f>ROUND(AVERAGE(J5:J38,1),2)</f>
        <v>0.03</v>
      </c>
      <c r="K39" s="18">
        <f>AVERAGE(K5:K38)</f>
        <v>0</v>
      </c>
      <c r="L39" s="14">
        <f t="shared" si="6"/>
        <v>1</v>
      </c>
      <c r="M39" s="27" t="e">
        <f>AVERAGE(M5:M38)</f>
        <v>#DIV/0!</v>
      </c>
      <c r="N39" s="38" t="e">
        <f>ROUND(AVERAGE(N5:N38),2)</f>
        <v>#DIV/0!</v>
      </c>
      <c r="O39" s="39" t="s">
        <v>24</v>
      </c>
    </row>
    <row r="40" spans="1:15" ht="14.25" thickBo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5" ht="18.600000000000001" customHeight="1">
      <c r="D41" s="85" t="s">
        <v>12</v>
      </c>
      <c r="F41" s="85" t="s">
        <v>10</v>
      </c>
      <c r="H41" s="85" t="s">
        <v>13</v>
      </c>
      <c r="J41" s="85" t="s">
        <v>11</v>
      </c>
      <c r="K41" s="87" t="s">
        <v>42</v>
      </c>
      <c r="L41" s="84" t="s">
        <v>16</v>
      </c>
      <c r="M41" s="75" t="s">
        <v>25</v>
      </c>
      <c r="N41" s="40"/>
      <c r="O41" s="23"/>
    </row>
    <row r="42" spans="1:15" ht="18.600000000000001" customHeight="1" thickBot="1">
      <c r="D42" s="86"/>
      <c r="F42" s="86"/>
      <c r="H42" s="86"/>
      <c r="J42" s="86"/>
      <c r="K42" s="88"/>
      <c r="L42" s="76"/>
      <c r="M42" s="76"/>
      <c r="N42" s="40"/>
      <c r="O42" s="23"/>
    </row>
    <row r="43" spans="1:15" ht="14.25" thickBot="1">
      <c r="L43" s="77"/>
      <c r="M43" s="77"/>
      <c r="N43" s="40"/>
      <c r="O43" s="23"/>
    </row>
    <row r="44" spans="1:15" ht="14.25" thickBot="1">
      <c r="L44" s="33"/>
      <c r="M44" s="35"/>
      <c r="N44" s="41"/>
      <c r="O44" s="23"/>
    </row>
    <row r="45" spans="1:15" ht="24.75" customHeight="1">
      <c r="M45" s="78" t="s">
        <v>26</v>
      </c>
      <c r="N45" s="80" t="s">
        <v>35</v>
      </c>
      <c r="O45" s="81"/>
    </row>
    <row r="46" spans="1:15" ht="14.25" thickBot="1">
      <c r="M46" s="79"/>
      <c r="N46" s="82"/>
      <c r="O46" s="83"/>
    </row>
    <row r="47" spans="1:15" ht="18" customHeight="1" thickBot="1">
      <c r="M47" s="44" t="str">
        <f>ROUND(AVERAGE(F5:F38,1),2)&amp;"秒"</f>
        <v>0.03秒</v>
      </c>
      <c r="N47" s="58" t="str">
        <f>ROUND(AVERAGE(J5:J38,1),2)&amp;"秒"</f>
        <v>0.03秒</v>
      </c>
      <c r="O47" s="59"/>
    </row>
    <row r="48" spans="1:15" ht="18" customHeight="1">
      <c r="M48" s="20"/>
    </row>
    <row r="49" spans="13:15" ht="18" customHeight="1" thickBot="1">
      <c r="M49" s="42"/>
      <c r="N49" s="28"/>
      <c r="O49" s="28"/>
    </row>
    <row r="50" spans="13:15" ht="18.75" customHeight="1">
      <c r="M50" s="60" t="s">
        <v>39</v>
      </c>
      <c r="N50" s="61"/>
      <c r="O50" s="62"/>
    </row>
    <row r="51" spans="13:15" ht="18.75" customHeight="1">
      <c r="M51" s="63"/>
      <c r="N51" s="64"/>
      <c r="O51" s="65"/>
    </row>
    <row r="52" spans="13:15" ht="19.5" customHeight="1" thickBot="1">
      <c r="M52" s="66"/>
      <c r="N52" s="67"/>
      <c r="O52" s="68"/>
    </row>
    <row r="53" spans="13:15" ht="18.75" customHeight="1">
      <c r="M53" s="69" t="e">
        <f>ROUND(AVERAGE(N5:N38),2)</f>
        <v>#DIV/0!</v>
      </c>
      <c r="N53" s="70" t="e">
        <f t="shared" ref="N53" si="8">AVERAGE(N19:N52)</f>
        <v>#DIV/0!</v>
      </c>
      <c r="O53" s="73" t="s">
        <v>24</v>
      </c>
    </row>
    <row r="54" spans="13:15" ht="19.5" customHeight="1" thickBot="1">
      <c r="M54" s="71" t="e">
        <f t="shared" ref="M54:N54" si="9">AVERAGE(M20:M53)</f>
        <v>#DIV/0!</v>
      </c>
      <c r="N54" s="72" t="e">
        <f t="shared" si="9"/>
        <v>#DIV/0!</v>
      </c>
      <c r="O54" s="74"/>
    </row>
    <row r="55" spans="13:15" ht="18.75">
      <c r="M55" s="34"/>
    </row>
    <row r="56" spans="13:15" ht="14.25" thickBot="1"/>
    <row r="57" spans="13:15">
      <c r="M57" s="48" t="s">
        <v>22</v>
      </c>
    </row>
    <row r="58" spans="13:15" ht="14.25" thickBot="1">
      <c r="M58" s="49"/>
    </row>
    <row r="59" spans="13:15">
      <c r="M59" s="50">
        <f>D39</f>
        <v>0</v>
      </c>
    </row>
    <row r="60" spans="13:15" ht="14.25" thickBot="1">
      <c r="M60" s="51"/>
    </row>
    <row r="61" spans="13:15" ht="14.25" thickBot="1">
      <c r="M61" s="19"/>
    </row>
    <row r="62" spans="13:15">
      <c r="M62" s="52" t="s">
        <v>21</v>
      </c>
    </row>
    <row r="63" spans="13:15" ht="14.25" thickBot="1">
      <c r="M63" s="49"/>
    </row>
    <row r="64" spans="13:15">
      <c r="M64" s="50">
        <f>H39</f>
        <v>0</v>
      </c>
    </row>
    <row r="65" spans="13:13" ht="14.25" thickBot="1">
      <c r="M65" s="53"/>
    </row>
  </sheetData>
  <mergeCells count="23">
    <mergeCell ref="A1:F1"/>
    <mergeCell ref="N4:O4"/>
    <mergeCell ref="A2:F2"/>
    <mergeCell ref="G2:O2"/>
    <mergeCell ref="G3:O3"/>
    <mergeCell ref="D41:D42"/>
    <mergeCell ref="F41:F42"/>
    <mergeCell ref="H41:H42"/>
    <mergeCell ref="J41:J42"/>
    <mergeCell ref="K41:K42"/>
    <mergeCell ref="M57:M58"/>
    <mergeCell ref="M59:M60"/>
    <mergeCell ref="M62:M63"/>
    <mergeCell ref="M64:M65"/>
    <mergeCell ref="G1:O1"/>
    <mergeCell ref="N47:O47"/>
    <mergeCell ref="M50:O52"/>
    <mergeCell ref="M53:N54"/>
    <mergeCell ref="O53:O54"/>
    <mergeCell ref="M41:M43"/>
    <mergeCell ref="M45:M46"/>
    <mergeCell ref="N45:O46"/>
    <mergeCell ref="L41:L43"/>
  </mergeCells>
  <phoneticPr fontId="1"/>
  <dataValidations count="2">
    <dataValidation type="list" allowBlank="1" showInputMessage="1" showErrorMessage="1" sqref="C3">
      <formula1>"1,2,3,4,5,6"</formula1>
    </dataValidation>
    <dataValidation type="list" allowBlank="1" showInputMessage="1" showErrorMessage="1" sqref="E3">
      <formula1>"1,2,3,4,5"</formula1>
    </dataValidation>
  </dataValidations>
  <pageMargins left="0.7" right="0.7" top="0.75" bottom="0.75" header="0.3" footer="0.3"/>
  <pageSetup paperSize="9" scale="5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workbookViewId="0">
      <selection activeCell="R3" sqref="R3"/>
    </sheetView>
  </sheetViews>
  <sheetFormatPr defaultRowHeight="13.5"/>
  <cols>
    <col min="1" max="1" width="5.25" customWidth="1"/>
    <col min="2" max="2" width="7.375" customWidth="1"/>
    <col min="3" max="3" width="8.375" customWidth="1"/>
    <col min="4" max="4" width="9.375" customWidth="1"/>
    <col min="5" max="5" width="9" customWidth="1"/>
    <col min="6" max="6" width="9.25" customWidth="1"/>
    <col min="7" max="7" width="8.375" customWidth="1"/>
    <col min="8" max="8" width="8.75" customWidth="1"/>
    <col min="9" max="9" width="9" customWidth="1"/>
    <col min="10" max="10" width="9.125" customWidth="1"/>
    <col min="12" max="12" width="9.625" customWidth="1"/>
    <col min="13" max="13" width="11.125" customWidth="1"/>
    <col min="14" max="14" width="8.25" customWidth="1"/>
    <col min="15" max="15" width="3.875" customWidth="1"/>
    <col min="16" max="16" width="10.5" customWidth="1"/>
  </cols>
  <sheetData>
    <row r="1" spans="1:15" ht="24">
      <c r="A1" s="89" t="s">
        <v>23</v>
      </c>
      <c r="B1" s="90"/>
      <c r="C1" s="90"/>
      <c r="D1" s="90"/>
      <c r="E1" s="90"/>
      <c r="F1" s="90"/>
      <c r="G1" s="102" t="s">
        <v>32</v>
      </c>
      <c r="H1" s="103"/>
      <c r="I1" s="103"/>
      <c r="J1" s="103"/>
      <c r="K1" s="103"/>
      <c r="L1" s="103"/>
      <c r="M1" s="104"/>
      <c r="N1" s="104"/>
      <c r="O1" s="105"/>
    </row>
    <row r="2" spans="1:15" ht="15">
      <c r="A2" s="106" t="s">
        <v>29</v>
      </c>
      <c r="B2" s="107"/>
      <c r="C2" s="107"/>
      <c r="D2" s="107"/>
      <c r="E2" s="107"/>
      <c r="F2" s="107"/>
      <c r="G2" s="96" t="s">
        <v>27</v>
      </c>
      <c r="H2" s="96"/>
      <c r="I2" s="96"/>
      <c r="J2" s="96"/>
      <c r="K2" s="96"/>
      <c r="L2" s="96"/>
      <c r="M2" s="96"/>
      <c r="N2" s="97"/>
      <c r="O2" s="98"/>
    </row>
    <row r="3" spans="1:15" ht="14.25" thickBot="1">
      <c r="A3" s="32"/>
      <c r="B3" s="45" t="s">
        <v>6</v>
      </c>
      <c r="C3" s="46"/>
      <c r="D3" s="47" t="s">
        <v>7</v>
      </c>
      <c r="E3" s="46"/>
      <c r="F3" s="47" t="s">
        <v>8</v>
      </c>
      <c r="G3" s="99" t="s">
        <v>28</v>
      </c>
      <c r="H3" s="99"/>
      <c r="I3" s="99"/>
      <c r="J3" s="99"/>
      <c r="K3" s="99"/>
      <c r="L3" s="99"/>
      <c r="M3" s="99"/>
      <c r="N3" s="100"/>
      <c r="O3" s="101"/>
    </row>
    <row r="4" spans="1:15" ht="51" customHeight="1">
      <c r="A4" s="1" t="s">
        <v>0</v>
      </c>
      <c r="B4" s="2" t="s">
        <v>1</v>
      </c>
      <c r="C4" s="3" t="s">
        <v>17</v>
      </c>
      <c r="D4" s="3" t="s">
        <v>18</v>
      </c>
      <c r="E4" s="4" t="s">
        <v>2</v>
      </c>
      <c r="F4" s="5" t="s">
        <v>3</v>
      </c>
      <c r="G4" s="2" t="s">
        <v>19</v>
      </c>
      <c r="H4" s="3" t="s">
        <v>20</v>
      </c>
      <c r="I4" s="4" t="s">
        <v>4</v>
      </c>
      <c r="J4" s="5" t="s">
        <v>5</v>
      </c>
      <c r="K4" s="6" t="s">
        <v>14</v>
      </c>
      <c r="L4" s="7" t="s">
        <v>15</v>
      </c>
      <c r="M4" s="7" t="s">
        <v>9</v>
      </c>
      <c r="N4" s="91" t="s">
        <v>43</v>
      </c>
      <c r="O4" s="92"/>
    </row>
    <row r="5" spans="1:15" ht="19.5">
      <c r="A5" s="8">
        <v>1</v>
      </c>
      <c r="B5" s="9">
        <v>55</v>
      </c>
      <c r="C5" s="21"/>
      <c r="D5" s="10">
        <f>ROUNDDOWN(C5/B5,2)</f>
        <v>0</v>
      </c>
      <c r="E5" s="21"/>
      <c r="F5" s="15">
        <f>+ROUND(E5/B5,1)</f>
        <v>0</v>
      </c>
      <c r="G5" s="22"/>
      <c r="H5" s="10">
        <f>ROUNDDOWN(G5/B5,2)</f>
        <v>0</v>
      </c>
      <c r="I5" s="21"/>
      <c r="J5" s="15">
        <f>+ROUND(I5/B5,1)</f>
        <v>0</v>
      </c>
      <c r="K5" s="11">
        <f>ROUNDDOWN(H5-D5,2)</f>
        <v>0</v>
      </c>
      <c r="L5" s="12" t="e">
        <f>ROUNDDOWN(J5/F5,2)</f>
        <v>#DIV/0!</v>
      </c>
      <c r="M5" s="26" t="e">
        <f>ROUNDDOWN(1-L5,2)</f>
        <v>#DIV/0!</v>
      </c>
      <c r="N5" s="36" t="e">
        <f t="shared" ref="N5:N38" si="0">ROUNDDOWN(F5/J5,2)</f>
        <v>#DIV/0!</v>
      </c>
      <c r="O5" s="29" t="s">
        <v>24</v>
      </c>
    </row>
    <row r="6" spans="1:15" ht="19.5">
      <c r="A6" s="8">
        <v>2</v>
      </c>
      <c r="B6" s="9">
        <v>55</v>
      </c>
      <c r="C6" s="21"/>
      <c r="D6" s="10">
        <f t="shared" ref="D6:D38" si="1">ROUNDDOWN(C6/B6,2)</f>
        <v>0</v>
      </c>
      <c r="E6" s="21"/>
      <c r="F6" s="15">
        <f t="shared" ref="F6:F38" si="2">+ROUND(E6/B6,1)</f>
        <v>0</v>
      </c>
      <c r="G6" s="22"/>
      <c r="H6" s="10">
        <f t="shared" ref="H6:H38" si="3">ROUNDDOWN(G6/B6,2)</f>
        <v>0</v>
      </c>
      <c r="I6" s="21"/>
      <c r="J6" s="15">
        <f t="shared" ref="J6:J38" si="4">+ROUND(I6/B6,1)</f>
        <v>0</v>
      </c>
      <c r="K6" s="11">
        <f t="shared" ref="K6:K38" si="5">ROUNDDOWN(H6-D6,2)</f>
        <v>0</v>
      </c>
      <c r="L6" s="12" t="e">
        <f t="shared" ref="L6:L39" si="6">ROUNDDOWN(J6/F6,2)</f>
        <v>#DIV/0!</v>
      </c>
      <c r="M6" s="26" t="e">
        <f>ROUNDDOWN(1-L6,2)</f>
        <v>#DIV/0!</v>
      </c>
      <c r="N6" s="37" t="e">
        <f t="shared" si="0"/>
        <v>#DIV/0!</v>
      </c>
      <c r="O6" s="29" t="s">
        <v>24</v>
      </c>
    </row>
    <row r="7" spans="1:15" ht="19.5">
      <c r="A7" s="8">
        <v>3</v>
      </c>
      <c r="B7" s="9">
        <v>55</v>
      </c>
      <c r="C7" s="21"/>
      <c r="D7" s="10">
        <f t="shared" si="1"/>
        <v>0</v>
      </c>
      <c r="E7" s="21"/>
      <c r="F7" s="15">
        <f t="shared" si="2"/>
        <v>0</v>
      </c>
      <c r="G7" s="22"/>
      <c r="H7" s="10">
        <f t="shared" si="3"/>
        <v>0</v>
      </c>
      <c r="I7" s="21"/>
      <c r="J7" s="15">
        <f t="shared" si="4"/>
        <v>0</v>
      </c>
      <c r="K7" s="11">
        <f t="shared" si="5"/>
        <v>0</v>
      </c>
      <c r="L7" s="12" t="e">
        <f t="shared" si="6"/>
        <v>#DIV/0!</v>
      </c>
      <c r="M7" s="26" t="e">
        <f t="shared" ref="M7:M38" si="7">ROUNDDOWN(1-L7,2)</f>
        <v>#DIV/0!</v>
      </c>
      <c r="N7" s="36" t="e">
        <f t="shared" si="0"/>
        <v>#DIV/0!</v>
      </c>
      <c r="O7" s="29" t="s">
        <v>24</v>
      </c>
    </row>
    <row r="8" spans="1:15" ht="19.5">
      <c r="A8" s="8">
        <v>4</v>
      </c>
      <c r="B8" s="9">
        <v>55</v>
      </c>
      <c r="C8" s="21"/>
      <c r="D8" s="10">
        <f t="shared" si="1"/>
        <v>0</v>
      </c>
      <c r="E8" s="21"/>
      <c r="F8" s="15">
        <f t="shared" si="2"/>
        <v>0</v>
      </c>
      <c r="G8" s="22"/>
      <c r="H8" s="10">
        <f t="shared" si="3"/>
        <v>0</v>
      </c>
      <c r="I8" s="21"/>
      <c r="J8" s="15">
        <f t="shared" si="4"/>
        <v>0</v>
      </c>
      <c r="K8" s="11">
        <f t="shared" si="5"/>
        <v>0</v>
      </c>
      <c r="L8" s="12" t="e">
        <f t="shared" si="6"/>
        <v>#DIV/0!</v>
      </c>
      <c r="M8" s="26" t="e">
        <f t="shared" si="7"/>
        <v>#DIV/0!</v>
      </c>
      <c r="N8" s="37" t="e">
        <f t="shared" si="0"/>
        <v>#DIV/0!</v>
      </c>
      <c r="O8" s="30" t="s">
        <v>24</v>
      </c>
    </row>
    <row r="9" spans="1:15" ht="19.5">
      <c r="A9" s="8">
        <v>5</v>
      </c>
      <c r="B9" s="9">
        <v>55</v>
      </c>
      <c r="C9" s="21"/>
      <c r="D9" s="10">
        <f t="shared" si="1"/>
        <v>0</v>
      </c>
      <c r="E9" s="21"/>
      <c r="F9" s="15">
        <f t="shared" si="2"/>
        <v>0</v>
      </c>
      <c r="G9" s="22"/>
      <c r="H9" s="10">
        <f t="shared" si="3"/>
        <v>0</v>
      </c>
      <c r="I9" s="21"/>
      <c r="J9" s="15">
        <f t="shared" si="4"/>
        <v>0</v>
      </c>
      <c r="K9" s="11">
        <f t="shared" si="5"/>
        <v>0</v>
      </c>
      <c r="L9" s="12" t="e">
        <f t="shared" si="6"/>
        <v>#DIV/0!</v>
      </c>
      <c r="M9" s="26" t="e">
        <f t="shared" si="7"/>
        <v>#DIV/0!</v>
      </c>
      <c r="N9" s="36" t="e">
        <f t="shared" si="0"/>
        <v>#DIV/0!</v>
      </c>
      <c r="O9" s="29" t="s">
        <v>24</v>
      </c>
    </row>
    <row r="10" spans="1:15" ht="19.5">
      <c r="A10" s="8">
        <v>6</v>
      </c>
      <c r="B10" s="9">
        <v>55</v>
      </c>
      <c r="C10" s="21"/>
      <c r="D10" s="10">
        <f t="shared" si="1"/>
        <v>0</v>
      </c>
      <c r="E10" s="21"/>
      <c r="F10" s="15">
        <f t="shared" si="2"/>
        <v>0</v>
      </c>
      <c r="G10" s="22"/>
      <c r="H10" s="10">
        <f t="shared" si="3"/>
        <v>0</v>
      </c>
      <c r="I10" s="21"/>
      <c r="J10" s="15">
        <f t="shared" si="4"/>
        <v>0</v>
      </c>
      <c r="K10" s="11">
        <f t="shared" si="5"/>
        <v>0</v>
      </c>
      <c r="L10" s="12" t="e">
        <f t="shared" si="6"/>
        <v>#DIV/0!</v>
      </c>
      <c r="M10" s="26" t="e">
        <f t="shared" si="7"/>
        <v>#DIV/0!</v>
      </c>
      <c r="N10" s="37" t="e">
        <f t="shared" si="0"/>
        <v>#DIV/0!</v>
      </c>
      <c r="O10" s="31" t="s">
        <v>24</v>
      </c>
    </row>
    <row r="11" spans="1:15" ht="19.5">
      <c r="A11" s="8">
        <v>7</v>
      </c>
      <c r="B11" s="9">
        <v>55</v>
      </c>
      <c r="C11" s="21"/>
      <c r="D11" s="10">
        <f t="shared" si="1"/>
        <v>0</v>
      </c>
      <c r="E11" s="21"/>
      <c r="F11" s="15">
        <f t="shared" si="2"/>
        <v>0</v>
      </c>
      <c r="G11" s="22"/>
      <c r="H11" s="10">
        <f>ROUNDDOWN(G11/B11,2)</f>
        <v>0</v>
      </c>
      <c r="I11" s="21"/>
      <c r="J11" s="15">
        <f t="shared" si="4"/>
        <v>0</v>
      </c>
      <c r="K11" s="11">
        <f t="shared" si="5"/>
        <v>0</v>
      </c>
      <c r="L11" s="12" t="e">
        <f t="shared" si="6"/>
        <v>#DIV/0!</v>
      </c>
      <c r="M11" s="26" t="e">
        <f t="shared" si="7"/>
        <v>#DIV/0!</v>
      </c>
      <c r="N11" s="36" t="e">
        <f t="shared" si="0"/>
        <v>#DIV/0!</v>
      </c>
      <c r="O11" s="29" t="s">
        <v>24</v>
      </c>
    </row>
    <row r="12" spans="1:15" ht="19.5">
      <c r="A12" s="8">
        <v>8</v>
      </c>
      <c r="B12" s="9">
        <v>55</v>
      </c>
      <c r="C12" s="21"/>
      <c r="D12" s="10">
        <f t="shared" si="1"/>
        <v>0</v>
      </c>
      <c r="E12" s="21"/>
      <c r="F12" s="15">
        <f t="shared" si="2"/>
        <v>0</v>
      </c>
      <c r="G12" s="22"/>
      <c r="H12" s="10">
        <f t="shared" si="3"/>
        <v>0</v>
      </c>
      <c r="I12" s="21"/>
      <c r="J12" s="15">
        <f t="shared" si="4"/>
        <v>0</v>
      </c>
      <c r="K12" s="11">
        <f t="shared" si="5"/>
        <v>0</v>
      </c>
      <c r="L12" s="12" t="e">
        <f t="shared" si="6"/>
        <v>#DIV/0!</v>
      </c>
      <c r="M12" s="26" t="e">
        <f t="shared" si="7"/>
        <v>#DIV/0!</v>
      </c>
      <c r="N12" s="37" t="e">
        <f t="shared" si="0"/>
        <v>#DIV/0!</v>
      </c>
      <c r="O12" s="31" t="s">
        <v>24</v>
      </c>
    </row>
    <row r="13" spans="1:15" ht="19.5">
      <c r="A13" s="8">
        <v>9</v>
      </c>
      <c r="B13" s="9">
        <v>55</v>
      </c>
      <c r="C13" s="21"/>
      <c r="D13" s="10">
        <f t="shared" si="1"/>
        <v>0</v>
      </c>
      <c r="E13" s="21"/>
      <c r="F13" s="15">
        <f t="shared" si="2"/>
        <v>0</v>
      </c>
      <c r="G13" s="22"/>
      <c r="H13" s="10">
        <f t="shared" si="3"/>
        <v>0</v>
      </c>
      <c r="I13" s="21"/>
      <c r="J13" s="15">
        <f t="shared" si="4"/>
        <v>0</v>
      </c>
      <c r="K13" s="11">
        <f t="shared" si="5"/>
        <v>0</v>
      </c>
      <c r="L13" s="12" t="e">
        <f t="shared" si="6"/>
        <v>#DIV/0!</v>
      </c>
      <c r="M13" s="26" t="e">
        <f t="shared" si="7"/>
        <v>#DIV/0!</v>
      </c>
      <c r="N13" s="36" t="e">
        <f t="shared" si="0"/>
        <v>#DIV/0!</v>
      </c>
      <c r="O13" s="29" t="s">
        <v>24</v>
      </c>
    </row>
    <row r="14" spans="1:15" ht="19.5">
      <c r="A14" s="8">
        <v>10</v>
      </c>
      <c r="B14" s="9">
        <v>55</v>
      </c>
      <c r="C14" s="21"/>
      <c r="D14" s="10">
        <f t="shared" si="1"/>
        <v>0</v>
      </c>
      <c r="E14" s="21"/>
      <c r="F14" s="15">
        <f t="shared" si="2"/>
        <v>0</v>
      </c>
      <c r="G14" s="22"/>
      <c r="H14" s="10">
        <f t="shared" si="3"/>
        <v>0</v>
      </c>
      <c r="I14" s="21"/>
      <c r="J14" s="15">
        <f t="shared" si="4"/>
        <v>0</v>
      </c>
      <c r="K14" s="11">
        <f t="shared" si="5"/>
        <v>0</v>
      </c>
      <c r="L14" s="12" t="e">
        <f t="shared" si="6"/>
        <v>#DIV/0!</v>
      </c>
      <c r="M14" s="26" t="e">
        <f t="shared" si="7"/>
        <v>#DIV/0!</v>
      </c>
      <c r="N14" s="37" t="e">
        <f t="shared" si="0"/>
        <v>#DIV/0!</v>
      </c>
      <c r="O14" s="31" t="s">
        <v>24</v>
      </c>
    </row>
    <row r="15" spans="1:15" ht="19.5">
      <c r="A15" s="8">
        <v>11</v>
      </c>
      <c r="B15" s="9">
        <v>55</v>
      </c>
      <c r="C15" s="21"/>
      <c r="D15" s="10">
        <f t="shared" si="1"/>
        <v>0</v>
      </c>
      <c r="E15" s="21"/>
      <c r="F15" s="15">
        <f t="shared" si="2"/>
        <v>0</v>
      </c>
      <c r="G15" s="22"/>
      <c r="H15" s="10">
        <f t="shared" si="3"/>
        <v>0</v>
      </c>
      <c r="I15" s="21"/>
      <c r="J15" s="15">
        <f t="shared" si="4"/>
        <v>0</v>
      </c>
      <c r="K15" s="11">
        <f t="shared" si="5"/>
        <v>0</v>
      </c>
      <c r="L15" s="12" t="e">
        <f t="shared" si="6"/>
        <v>#DIV/0!</v>
      </c>
      <c r="M15" s="26" t="e">
        <f t="shared" si="7"/>
        <v>#DIV/0!</v>
      </c>
      <c r="N15" s="36" t="e">
        <f t="shared" si="0"/>
        <v>#DIV/0!</v>
      </c>
      <c r="O15" s="29" t="s">
        <v>24</v>
      </c>
    </row>
    <row r="16" spans="1:15" ht="19.5">
      <c r="A16" s="8">
        <v>12</v>
      </c>
      <c r="B16" s="9">
        <v>55</v>
      </c>
      <c r="C16" s="21"/>
      <c r="D16" s="10">
        <f t="shared" si="1"/>
        <v>0</v>
      </c>
      <c r="E16" s="21"/>
      <c r="F16" s="15">
        <f t="shared" si="2"/>
        <v>0</v>
      </c>
      <c r="G16" s="22"/>
      <c r="H16" s="10">
        <f t="shared" si="3"/>
        <v>0</v>
      </c>
      <c r="I16" s="21"/>
      <c r="J16" s="15">
        <f t="shared" si="4"/>
        <v>0</v>
      </c>
      <c r="K16" s="11">
        <f t="shared" si="5"/>
        <v>0</v>
      </c>
      <c r="L16" s="12" t="e">
        <f t="shared" si="6"/>
        <v>#DIV/0!</v>
      </c>
      <c r="M16" s="26" t="e">
        <f t="shared" si="7"/>
        <v>#DIV/0!</v>
      </c>
      <c r="N16" s="37" t="e">
        <f t="shared" si="0"/>
        <v>#DIV/0!</v>
      </c>
      <c r="O16" s="31" t="s">
        <v>24</v>
      </c>
    </row>
    <row r="17" spans="1:15" ht="19.5">
      <c r="A17" s="8">
        <v>13</v>
      </c>
      <c r="B17" s="9">
        <v>55</v>
      </c>
      <c r="C17" s="21"/>
      <c r="D17" s="10">
        <f t="shared" si="1"/>
        <v>0</v>
      </c>
      <c r="E17" s="21"/>
      <c r="F17" s="15">
        <f t="shared" si="2"/>
        <v>0</v>
      </c>
      <c r="G17" s="22"/>
      <c r="H17" s="10">
        <f t="shared" si="3"/>
        <v>0</v>
      </c>
      <c r="I17" s="21"/>
      <c r="J17" s="15">
        <f t="shared" si="4"/>
        <v>0</v>
      </c>
      <c r="K17" s="11">
        <f t="shared" si="5"/>
        <v>0</v>
      </c>
      <c r="L17" s="12" t="e">
        <f t="shared" si="6"/>
        <v>#DIV/0!</v>
      </c>
      <c r="M17" s="26" t="e">
        <f t="shared" si="7"/>
        <v>#DIV/0!</v>
      </c>
      <c r="N17" s="36" t="e">
        <f t="shared" si="0"/>
        <v>#DIV/0!</v>
      </c>
      <c r="O17" s="29" t="s">
        <v>24</v>
      </c>
    </row>
    <row r="18" spans="1:15" ht="19.5">
      <c r="A18" s="8">
        <v>14</v>
      </c>
      <c r="B18" s="9">
        <v>55</v>
      </c>
      <c r="C18" s="21"/>
      <c r="D18" s="10">
        <f t="shared" si="1"/>
        <v>0</v>
      </c>
      <c r="E18" s="21"/>
      <c r="F18" s="15">
        <f t="shared" si="2"/>
        <v>0</v>
      </c>
      <c r="G18" s="22"/>
      <c r="H18" s="10">
        <f t="shared" si="3"/>
        <v>0</v>
      </c>
      <c r="I18" s="21"/>
      <c r="J18" s="15">
        <f t="shared" si="4"/>
        <v>0</v>
      </c>
      <c r="K18" s="11">
        <f t="shared" si="5"/>
        <v>0</v>
      </c>
      <c r="L18" s="12" t="e">
        <f t="shared" si="6"/>
        <v>#DIV/0!</v>
      </c>
      <c r="M18" s="26" t="e">
        <f t="shared" si="7"/>
        <v>#DIV/0!</v>
      </c>
      <c r="N18" s="37" t="e">
        <f t="shared" si="0"/>
        <v>#DIV/0!</v>
      </c>
      <c r="O18" s="31" t="s">
        <v>24</v>
      </c>
    </row>
    <row r="19" spans="1:15" ht="19.5">
      <c r="A19" s="8">
        <v>15</v>
      </c>
      <c r="B19" s="9">
        <v>55</v>
      </c>
      <c r="C19" s="21"/>
      <c r="D19" s="10">
        <f t="shared" si="1"/>
        <v>0</v>
      </c>
      <c r="E19" s="21"/>
      <c r="F19" s="15">
        <f t="shared" si="2"/>
        <v>0</v>
      </c>
      <c r="G19" s="22"/>
      <c r="H19" s="10">
        <f t="shared" si="3"/>
        <v>0</v>
      </c>
      <c r="I19" s="21"/>
      <c r="J19" s="15">
        <f t="shared" si="4"/>
        <v>0</v>
      </c>
      <c r="K19" s="11">
        <f t="shared" si="5"/>
        <v>0</v>
      </c>
      <c r="L19" s="12" t="e">
        <f t="shared" si="6"/>
        <v>#DIV/0!</v>
      </c>
      <c r="M19" s="26" t="e">
        <f t="shared" si="7"/>
        <v>#DIV/0!</v>
      </c>
      <c r="N19" s="36" t="e">
        <f t="shared" si="0"/>
        <v>#DIV/0!</v>
      </c>
      <c r="O19" s="29" t="s">
        <v>24</v>
      </c>
    </row>
    <row r="20" spans="1:15" ht="19.5">
      <c r="A20" s="8">
        <v>16</v>
      </c>
      <c r="B20" s="9">
        <v>55</v>
      </c>
      <c r="C20" s="21"/>
      <c r="D20" s="10">
        <f t="shared" si="1"/>
        <v>0</v>
      </c>
      <c r="E20" s="21"/>
      <c r="F20" s="15">
        <f t="shared" si="2"/>
        <v>0</v>
      </c>
      <c r="G20" s="22"/>
      <c r="H20" s="10">
        <f t="shared" si="3"/>
        <v>0</v>
      </c>
      <c r="I20" s="21"/>
      <c r="J20" s="15">
        <f t="shared" si="4"/>
        <v>0</v>
      </c>
      <c r="K20" s="11">
        <f t="shared" si="5"/>
        <v>0</v>
      </c>
      <c r="L20" s="12" t="e">
        <f t="shared" si="6"/>
        <v>#DIV/0!</v>
      </c>
      <c r="M20" s="26" t="e">
        <f t="shared" si="7"/>
        <v>#DIV/0!</v>
      </c>
      <c r="N20" s="37" t="e">
        <f t="shared" si="0"/>
        <v>#DIV/0!</v>
      </c>
      <c r="O20" s="31" t="s">
        <v>24</v>
      </c>
    </row>
    <row r="21" spans="1:15" ht="19.5">
      <c r="A21" s="8">
        <v>17</v>
      </c>
      <c r="B21" s="9">
        <v>55</v>
      </c>
      <c r="C21" s="21"/>
      <c r="D21" s="10">
        <f t="shared" si="1"/>
        <v>0</v>
      </c>
      <c r="E21" s="21"/>
      <c r="F21" s="15">
        <f t="shared" si="2"/>
        <v>0</v>
      </c>
      <c r="G21" s="22"/>
      <c r="H21" s="10">
        <f t="shared" si="3"/>
        <v>0</v>
      </c>
      <c r="I21" s="21"/>
      <c r="J21" s="15">
        <f t="shared" si="4"/>
        <v>0</v>
      </c>
      <c r="K21" s="11">
        <f t="shared" si="5"/>
        <v>0</v>
      </c>
      <c r="L21" s="12" t="e">
        <f t="shared" si="6"/>
        <v>#DIV/0!</v>
      </c>
      <c r="M21" s="26" t="e">
        <f t="shared" si="7"/>
        <v>#DIV/0!</v>
      </c>
      <c r="N21" s="36" t="e">
        <f t="shared" si="0"/>
        <v>#DIV/0!</v>
      </c>
      <c r="O21" s="29" t="s">
        <v>24</v>
      </c>
    </row>
    <row r="22" spans="1:15" ht="19.5">
      <c r="A22" s="8">
        <v>18</v>
      </c>
      <c r="B22" s="9">
        <v>55</v>
      </c>
      <c r="C22" s="21"/>
      <c r="D22" s="10">
        <f t="shared" si="1"/>
        <v>0</v>
      </c>
      <c r="E22" s="21"/>
      <c r="F22" s="15">
        <f t="shared" si="2"/>
        <v>0</v>
      </c>
      <c r="G22" s="22"/>
      <c r="H22" s="10">
        <f t="shared" si="3"/>
        <v>0</v>
      </c>
      <c r="I22" s="21"/>
      <c r="J22" s="15">
        <f t="shared" si="4"/>
        <v>0</v>
      </c>
      <c r="K22" s="11">
        <f t="shared" si="5"/>
        <v>0</v>
      </c>
      <c r="L22" s="12" t="e">
        <f t="shared" si="6"/>
        <v>#DIV/0!</v>
      </c>
      <c r="M22" s="26" t="e">
        <f t="shared" si="7"/>
        <v>#DIV/0!</v>
      </c>
      <c r="N22" s="37" t="e">
        <f t="shared" si="0"/>
        <v>#DIV/0!</v>
      </c>
      <c r="O22" s="31" t="s">
        <v>24</v>
      </c>
    </row>
    <row r="23" spans="1:15" ht="19.5">
      <c r="A23" s="8">
        <v>19</v>
      </c>
      <c r="B23" s="9">
        <v>55</v>
      </c>
      <c r="C23" s="21"/>
      <c r="D23" s="10">
        <f t="shared" si="1"/>
        <v>0</v>
      </c>
      <c r="E23" s="21"/>
      <c r="F23" s="15">
        <f t="shared" si="2"/>
        <v>0</v>
      </c>
      <c r="G23" s="22"/>
      <c r="H23" s="10">
        <f t="shared" si="3"/>
        <v>0</v>
      </c>
      <c r="I23" s="21"/>
      <c r="J23" s="15">
        <f t="shared" si="4"/>
        <v>0</v>
      </c>
      <c r="K23" s="11">
        <f t="shared" si="5"/>
        <v>0</v>
      </c>
      <c r="L23" s="12" t="e">
        <f t="shared" si="6"/>
        <v>#DIV/0!</v>
      </c>
      <c r="M23" s="26" t="e">
        <f t="shared" si="7"/>
        <v>#DIV/0!</v>
      </c>
      <c r="N23" s="36" t="e">
        <f t="shared" si="0"/>
        <v>#DIV/0!</v>
      </c>
      <c r="O23" s="29" t="s">
        <v>24</v>
      </c>
    </row>
    <row r="24" spans="1:15" ht="19.5">
      <c r="A24" s="8">
        <v>20</v>
      </c>
      <c r="B24" s="9">
        <v>55</v>
      </c>
      <c r="C24" s="21"/>
      <c r="D24" s="10">
        <f t="shared" si="1"/>
        <v>0</v>
      </c>
      <c r="E24" s="21"/>
      <c r="F24" s="15">
        <f t="shared" si="2"/>
        <v>0</v>
      </c>
      <c r="G24" s="22"/>
      <c r="H24" s="10">
        <f t="shared" si="3"/>
        <v>0</v>
      </c>
      <c r="I24" s="21"/>
      <c r="J24" s="15">
        <f t="shared" si="4"/>
        <v>0</v>
      </c>
      <c r="K24" s="11">
        <f t="shared" si="5"/>
        <v>0</v>
      </c>
      <c r="L24" s="12" t="e">
        <f t="shared" si="6"/>
        <v>#DIV/0!</v>
      </c>
      <c r="M24" s="26" t="e">
        <f t="shared" si="7"/>
        <v>#DIV/0!</v>
      </c>
      <c r="N24" s="37" t="e">
        <f t="shared" si="0"/>
        <v>#DIV/0!</v>
      </c>
      <c r="O24" s="31" t="s">
        <v>24</v>
      </c>
    </row>
    <row r="25" spans="1:15" ht="19.5">
      <c r="A25" s="8">
        <v>21</v>
      </c>
      <c r="B25" s="9">
        <v>55</v>
      </c>
      <c r="C25" s="21"/>
      <c r="D25" s="10">
        <f t="shared" si="1"/>
        <v>0</v>
      </c>
      <c r="E25" s="21"/>
      <c r="F25" s="16">
        <f t="shared" si="2"/>
        <v>0</v>
      </c>
      <c r="G25" s="22"/>
      <c r="H25" s="10">
        <f t="shared" si="3"/>
        <v>0</v>
      </c>
      <c r="I25" s="21"/>
      <c r="J25" s="17">
        <f t="shared" si="4"/>
        <v>0</v>
      </c>
      <c r="K25" s="11">
        <f t="shared" si="5"/>
        <v>0</v>
      </c>
      <c r="L25" s="12" t="e">
        <f t="shared" si="6"/>
        <v>#DIV/0!</v>
      </c>
      <c r="M25" s="26" t="e">
        <f t="shared" si="7"/>
        <v>#DIV/0!</v>
      </c>
      <c r="N25" s="36" t="e">
        <f t="shared" si="0"/>
        <v>#DIV/0!</v>
      </c>
      <c r="O25" s="29" t="s">
        <v>24</v>
      </c>
    </row>
    <row r="26" spans="1:15" ht="19.5">
      <c r="A26" s="8">
        <v>22</v>
      </c>
      <c r="B26" s="9">
        <v>55</v>
      </c>
      <c r="C26" s="21"/>
      <c r="D26" s="10">
        <f t="shared" si="1"/>
        <v>0</v>
      </c>
      <c r="E26" s="21"/>
      <c r="F26" s="15">
        <f t="shared" si="2"/>
        <v>0</v>
      </c>
      <c r="G26" s="22"/>
      <c r="H26" s="10">
        <f t="shared" si="3"/>
        <v>0</v>
      </c>
      <c r="I26" s="21"/>
      <c r="J26" s="15">
        <f t="shared" si="4"/>
        <v>0</v>
      </c>
      <c r="K26" s="11">
        <f t="shared" si="5"/>
        <v>0</v>
      </c>
      <c r="L26" s="12" t="e">
        <f t="shared" si="6"/>
        <v>#DIV/0!</v>
      </c>
      <c r="M26" s="26" t="e">
        <f t="shared" si="7"/>
        <v>#DIV/0!</v>
      </c>
      <c r="N26" s="37" t="e">
        <f t="shared" si="0"/>
        <v>#DIV/0!</v>
      </c>
      <c r="O26" s="31" t="s">
        <v>24</v>
      </c>
    </row>
    <row r="27" spans="1:15" ht="19.5">
      <c r="A27" s="8">
        <v>23</v>
      </c>
      <c r="B27" s="9">
        <v>55</v>
      </c>
      <c r="C27" s="21"/>
      <c r="D27" s="10">
        <f t="shared" si="1"/>
        <v>0</v>
      </c>
      <c r="E27" s="21"/>
      <c r="F27" s="15">
        <f t="shared" si="2"/>
        <v>0</v>
      </c>
      <c r="G27" s="22"/>
      <c r="H27" s="10">
        <f t="shared" si="3"/>
        <v>0</v>
      </c>
      <c r="I27" s="21"/>
      <c r="J27" s="15">
        <f t="shared" si="4"/>
        <v>0</v>
      </c>
      <c r="K27" s="11">
        <f t="shared" si="5"/>
        <v>0</v>
      </c>
      <c r="L27" s="12" t="e">
        <f t="shared" si="6"/>
        <v>#DIV/0!</v>
      </c>
      <c r="M27" s="26" t="e">
        <f t="shared" si="7"/>
        <v>#DIV/0!</v>
      </c>
      <c r="N27" s="36" t="e">
        <f t="shared" si="0"/>
        <v>#DIV/0!</v>
      </c>
      <c r="O27" s="29" t="s">
        <v>24</v>
      </c>
    </row>
    <row r="28" spans="1:15" ht="19.5">
      <c r="A28" s="8">
        <v>24</v>
      </c>
      <c r="B28" s="9">
        <v>55</v>
      </c>
      <c r="C28" s="21"/>
      <c r="D28" s="10">
        <f t="shared" si="1"/>
        <v>0</v>
      </c>
      <c r="E28" s="21"/>
      <c r="F28" s="15">
        <f t="shared" si="2"/>
        <v>0</v>
      </c>
      <c r="G28" s="22"/>
      <c r="H28" s="10">
        <f t="shared" si="3"/>
        <v>0</v>
      </c>
      <c r="I28" s="21"/>
      <c r="J28" s="15">
        <f t="shared" si="4"/>
        <v>0</v>
      </c>
      <c r="K28" s="11">
        <f t="shared" si="5"/>
        <v>0</v>
      </c>
      <c r="L28" s="12" t="e">
        <f t="shared" si="6"/>
        <v>#DIV/0!</v>
      </c>
      <c r="M28" s="26" t="e">
        <f t="shared" si="7"/>
        <v>#DIV/0!</v>
      </c>
      <c r="N28" s="37" t="e">
        <f t="shared" si="0"/>
        <v>#DIV/0!</v>
      </c>
      <c r="O28" s="31" t="s">
        <v>24</v>
      </c>
    </row>
    <row r="29" spans="1:15" ht="19.5">
      <c r="A29" s="8">
        <v>25</v>
      </c>
      <c r="B29" s="9">
        <v>55</v>
      </c>
      <c r="C29" s="21"/>
      <c r="D29" s="10">
        <f t="shared" si="1"/>
        <v>0</v>
      </c>
      <c r="E29" s="21"/>
      <c r="F29" s="15">
        <f t="shared" si="2"/>
        <v>0</v>
      </c>
      <c r="G29" s="22"/>
      <c r="H29" s="10">
        <f t="shared" si="3"/>
        <v>0</v>
      </c>
      <c r="I29" s="21"/>
      <c r="J29" s="15">
        <f t="shared" si="4"/>
        <v>0</v>
      </c>
      <c r="K29" s="11">
        <f t="shared" si="5"/>
        <v>0</v>
      </c>
      <c r="L29" s="12" t="e">
        <f t="shared" si="6"/>
        <v>#DIV/0!</v>
      </c>
      <c r="M29" s="26" t="e">
        <f t="shared" si="7"/>
        <v>#DIV/0!</v>
      </c>
      <c r="N29" s="36" t="e">
        <f t="shared" si="0"/>
        <v>#DIV/0!</v>
      </c>
      <c r="O29" s="29" t="s">
        <v>24</v>
      </c>
    </row>
    <row r="30" spans="1:15" ht="19.5">
      <c r="A30" s="8">
        <v>26</v>
      </c>
      <c r="B30" s="9">
        <v>55</v>
      </c>
      <c r="C30" s="21"/>
      <c r="D30" s="10">
        <f t="shared" si="1"/>
        <v>0</v>
      </c>
      <c r="E30" s="21"/>
      <c r="F30" s="15">
        <f t="shared" si="2"/>
        <v>0</v>
      </c>
      <c r="G30" s="22"/>
      <c r="H30" s="10">
        <f t="shared" si="3"/>
        <v>0</v>
      </c>
      <c r="I30" s="21"/>
      <c r="J30" s="15">
        <f t="shared" si="4"/>
        <v>0</v>
      </c>
      <c r="K30" s="11">
        <f t="shared" si="5"/>
        <v>0</v>
      </c>
      <c r="L30" s="12" t="e">
        <f t="shared" si="6"/>
        <v>#DIV/0!</v>
      </c>
      <c r="M30" s="26" t="e">
        <f t="shared" si="7"/>
        <v>#DIV/0!</v>
      </c>
      <c r="N30" s="37" t="e">
        <f t="shared" si="0"/>
        <v>#DIV/0!</v>
      </c>
      <c r="O30" s="31" t="s">
        <v>24</v>
      </c>
    </row>
    <row r="31" spans="1:15" ht="19.5">
      <c r="A31" s="8">
        <v>27</v>
      </c>
      <c r="B31" s="9">
        <v>55</v>
      </c>
      <c r="C31" s="21"/>
      <c r="D31" s="10">
        <f t="shared" si="1"/>
        <v>0</v>
      </c>
      <c r="E31" s="21"/>
      <c r="F31" s="15">
        <f t="shared" si="2"/>
        <v>0</v>
      </c>
      <c r="G31" s="22"/>
      <c r="H31" s="10">
        <f t="shared" si="3"/>
        <v>0</v>
      </c>
      <c r="I31" s="21"/>
      <c r="J31" s="15">
        <f t="shared" si="4"/>
        <v>0</v>
      </c>
      <c r="K31" s="11">
        <f t="shared" si="5"/>
        <v>0</v>
      </c>
      <c r="L31" s="12" t="e">
        <f t="shared" si="6"/>
        <v>#DIV/0!</v>
      </c>
      <c r="M31" s="26" t="e">
        <f t="shared" si="7"/>
        <v>#DIV/0!</v>
      </c>
      <c r="N31" s="36" t="e">
        <f t="shared" si="0"/>
        <v>#DIV/0!</v>
      </c>
      <c r="O31" s="29" t="s">
        <v>24</v>
      </c>
    </row>
    <row r="32" spans="1:15" ht="19.5">
      <c r="A32" s="8">
        <v>28</v>
      </c>
      <c r="B32" s="9">
        <v>55</v>
      </c>
      <c r="C32" s="21"/>
      <c r="D32" s="10">
        <f t="shared" si="1"/>
        <v>0</v>
      </c>
      <c r="E32" s="21"/>
      <c r="F32" s="15">
        <f t="shared" si="2"/>
        <v>0</v>
      </c>
      <c r="G32" s="22"/>
      <c r="H32" s="10">
        <f t="shared" si="3"/>
        <v>0</v>
      </c>
      <c r="I32" s="21"/>
      <c r="J32" s="15">
        <f t="shared" si="4"/>
        <v>0</v>
      </c>
      <c r="K32" s="11">
        <f t="shared" si="5"/>
        <v>0</v>
      </c>
      <c r="L32" s="12" t="e">
        <f t="shared" si="6"/>
        <v>#DIV/0!</v>
      </c>
      <c r="M32" s="26" t="e">
        <f t="shared" si="7"/>
        <v>#DIV/0!</v>
      </c>
      <c r="N32" s="37" t="e">
        <f t="shared" si="0"/>
        <v>#DIV/0!</v>
      </c>
      <c r="O32" s="31" t="s">
        <v>24</v>
      </c>
    </row>
    <row r="33" spans="1:15" ht="19.5">
      <c r="A33" s="8">
        <v>29</v>
      </c>
      <c r="B33" s="9">
        <v>55</v>
      </c>
      <c r="C33" s="21"/>
      <c r="D33" s="10">
        <f t="shared" si="1"/>
        <v>0</v>
      </c>
      <c r="E33" s="21"/>
      <c r="F33" s="15">
        <f t="shared" si="2"/>
        <v>0</v>
      </c>
      <c r="G33" s="22"/>
      <c r="H33" s="10">
        <f t="shared" si="3"/>
        <v>0</v>
      </c>
      <c r="I33" s="21"/>
      <c r="J33" s="15">
        <f t="shared" si="4"/>
        <v>0</v>
      </c>
      <c r="K33" s="11">
        <f t="shared" si="5"/>
        <v>0</v>
      </c>
      <c r="L33" s="12" t="e">
        <f t="shared" si="6"/>
        <v>#DIV/0!</v>
      </c>
      <c r="M33" s="26" t="e">
        <f t="shared" si="7"/>
        <v>#DIV/0!</v>
      </c>
      <c r="N33" s="36" t="e">
        <f t="shared" si="0"/>
        <v>#DIV/0!</v>
      </c>
      <c r="O33" s="29" t="s">
        <v>24</v>
      </c>
    </row>
    <row r="34" spans="1:15" ht="19.5">
      <c r="A34" s="8">
        <v>30</v>
      </c>
      <c r="B34" s="9">
        <v>55</v>
      </c>
      <c r="C34" s="21"/>
      <c r="D34" s="10">
        <f t="shared" si="1"/>
        <v>0</v>
      </c>
      <c r="E34" s="21"/>
      <c r="F34" s="15">
        <f t="shared" si="2"/>
        <v>0</v>
      </c>
      <c r="G34" s="22"/>
      <c r="H34" s="10">
        <f t="shared" si="3"/>
        <v>0</v>
      </c>
      <c r="I34" s="21"/>
      <c r="J34" s="15">
        <f t="shared" si="4"/>
        <v>0</v>
      </c>
      <c r="K34" s="11">
        <f t="shared" si="5"/>
        <v>0</v>
      </c>
      <c r="L34" s="12" t="e">
        <f t="shared" si="6"/>
        <v>#DIV/0!</v>
      </c>
      <c r="M34" s="26" t="e">
        <f t="shared" si="7"/>
        <v>#DIV/0!</v>
      </c>
      <c r="N34" s="37" t="e">
        <f t="shared" si="0"/>
        <v>#DIV/0!</v>
      </c>
      <c r="O34" s="31" t="s">
        <v>24</v>
      </c>
    </row>
    <row r="35" spans="1:15" ht="19.5">
      <c r="A35" s="8">
        <v>31</v>
      </c>
      <c r="B35" s="9">
        <v>55</v>
      </c>
      <c r="C35" s="21"/>
      <c r="D35" s="10">
        <f t="shared" si="1"/>
        <v>0</v>
      </c>
      <c r="E35" s="21"/>
      <c r="F35" s="15">
        <f t="shared" si="2"/>
        <v>0</v>
      </c>
      <c r="G35" s="22"/>
      <c r="H35" s="10">
        <f t="shared" si="3"/>
        <v>0</v>
      </c>
      <c r="I35" s="21"/>
      <c r="J35" s="15">
        <f t="shared" si="4"/>
        <v>0</v>
      </c>
      <c r="K35" s="11">
        <f t="shared" si="5"/>
        <v>0</v>
      </c>
      <c r="L35" s="12" t="e">
        <f t="shared" si="6"/>
        <v>#DIV/0!</v>
      </c>
      <c r="M35" s="26" t="e">
        <f t="shared" si="7"/>
        <v>#DIV/0!</v>
      </c>
      <c r="N35" s="36" t="e">
        <f t="shared" si="0"/>
        <v>#DIV/0!</v>
      </c>
      <c r="O35" s="29" t="s">
        <v>24</v>
      </c>
    </row>
    <row r="36" spans="1:15" ht="19.5">
      <c r="A36" s="8">
        <v>32</v>
      </c>
      <c r="B36" s="9">
        <v>55</v>
      </c>
      <c r="C36" s="21"/>
      <c r="D36" s="10">
        <f t="shared" si="1"/>
        <v>0</v>
      </c>
      <c r="E36" s="21"/>
      <c r="F36" s="15">
        <f t="shared" si="2"/>
        <v>0</v>
      </c>
      <c r="G36" s="22"/>
      <c r="H36" s="10">
        <f t="shared" si="3"/>
        <v>0</v>
      </c>
      <c r="I36" s="21"/>
      <c r="J36" s="15">
        <f t="shared" si="4"/>
        <v>0</v>
      </c>
      <c r="K36" s="11">
        <f t="shared" si="5"/>
        <v>0</v>
      </c>
      <c r="L36" s="12" t="e">
        <f t="shared" si="6"/>
        <v>#DIV/0!</v>
      </c>
      <c r="M36" s="26" t="e">
        <f t="shared" si="7"/>
        <v>#DIV/0!</v>
      </c>
      <c r="N36" s="37" t="e">
        <f t="shared" si="0"/>
        <v>#DIV/0!</v>
      </c>
      <c r="O36" s="31" t="s">
        <v>24</v>
      </c>
    </row>
    <row r="37" spans="1:15" ht="19.5">
      <c r="A37" s="8">
        <v>33</v>
      </c>
      <c r="B37" s="9">
        <v>55</v>
      </c>
      <c r="C37" s="21"/>
      <c r="D37" s="10">
        <f t="shared" si="1"/>
        <v>0</v>
      </c>
      <c r="E37" s="21"/>
      <c r="F37" s="15">
        <f t="shared" si="2"/>
        <v>0</v>
      </c>
      <c r="G37" s="22"/>
      <c r="H37" s="10">
        <f t="shared" si="3"/>
        <v>0</v>
      </c>
      <c r="I37" s="21"/>
      <c r="J37" s="15">
        <f t="shared" si="4"/>
        <v>0</v>
      </c>
      <c r="K37" s="11">
        <f t="shared" si="5"/>
        <v>0</v>
      </c>
      <c r="L37" s="12" t="e">
        <f t="shared" si="6"/>
        <v>#DIV/0!</v>
      </c>
      <c r="M37" s="26" t="e">
        <f t="shared" si="7"/>
        <v>#DIV/0!</v>
      </c>
      <c r="N37" s="36" t="e">
        <f t="shared" si="0"/>
        <v>#DIV/0!</v>
      </c>
      <c r="O37" s="29" t="s">
        <v>24</v>
      </c>
    </row>
    <row r="38" spans="1:15" ht="20.25" thickBot="1">
      <c r="A38" s="8">
        <v>34</v>
      </c>
      <c r="B38" s="9">
        <v>55</v>
      </c>
      <c r="C38" s="21"/>
      <c r="D38" s="10">
        <f t="shared" si="1"/>
        <v>0</v>
      </c>
      <c r="E38" s="21"/>
      <c r="F38" s="15">
        <f t="shared" si="2"/>
        <v>0</v>
      </c>
      <c r="G38" s="22"/>
      <c r="H38" s="10">
        <f t="shared" si="3"/>
        <v>0</v>
      </c>
      <c r="I38" s="21"/>
      <c r="J38" s="15">
        <f t="shared" si="4"/>
        <v>0</v>
      </c>
      <c r="K38" s="11">
        <f t="shared" si="5"/>
        <v>0</v>
      </c>
      <c r="L38" s="12" t="e">
        <f t="shared" si="6"/>
        <v>#DIV/0!</v>
      </c>
      <c r="M38" s="26" t="e">
        <f t="shared" si="7"/>
        <v>#DIV/0!</v>
      </c>
      <c r="N38" s="37" t="e">
        <f t="shared" si="0"/>
        <v>#DIV/0!</v>
      </c>
      <c r="O38" s="31" t="s">
        <v>24</v>
      </c>
    </row>
    <row r="39" spans="1:15" ht="19.5" thickBot="1">
      <c r="A39" s="13"/>
      <c r="B39" s="13"/>
      <c r="C39" s="13"/>
      <c r="D39" s="43">
        <f>AVERAGE(D5:D38)</f>
        <v>0</v>
      </c>
      <c r="E39" s="13"/>
      <c r="F39" s="25">
        <f>ROUND(AVERAGE(F5:F38,1),2)</f>
        <v>0.03</v>
      </c>
      <c r="G39" s="13"/>
      <c r="H39" s="43">
        <f>AVERAGE(H5:H38)</f>
        <v>0</v>
      </c>
      <c r="I39" s="13"/>
      <c r="J39" s="24">
        <f>ROUND(AVERAGE(J5:J38,1),2)</f>
        <v>0.03</v>
      </c>
      <c r="K39" s="18">
        <f>AVERAGE(K5:K38)</f>
        <v>0</v>
      </c>
      <c r="L39" s="14">
        <f t="shared" si="6"/>
        <v>1</v>
      </c>
      <c r="M39" s="27" t="e">
        <f>AVERAGE(M5:M38)</f>
        <v>#DIV/0!</v>
      </c>
      <c r="N39" s="38" t="e">
        <f>ROUND(AVERAGE(N5:N38),2)</f>
        <v>#DIV/0!</v>
      </c>
      <c r="O39" s="39" t="s">
        <v>24</v>
      </c>
    </row>
    <row r="40" spans="1:15" ht="14.25" thickBo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5" ht="18.600000000000001" customHeight="1">
      <c r="D41" s="85" t="s">
        <v>12</v>
      </c>
      <c r="F41" s="85" t="s">
        <v>10</v>
      </c>
      <c r="H41" s="85" t="s">
        <v>13</v>
      </c>
      <c r="J41" s="85" t="s">
        <v>11</v>
      </c>
      <c r="K41" s="87" t="s">
        <v>42</v>
      </c>
      <c r="L41" s="84" t="s">
        <v>16</v>
      </c>
      <c r="M41" s="75" t="s">
        <v>25</v>
      </c>
      <c r="N41" s="40"/>
      <c r="O41" s="23"/>
    </row>
    <row r="42" spans="1:15" ht="18.600000000000001" customHeight="1" thickBot="1">
      <c r="D42" s="86"/>
      <c r="F42" s="86"/>
      <c r="H42" s="86"/>
      <c r="J42" s="86"/>
      <c r="K42" s="88"/>
      <c r="L42" s="76"/>
      <c r="M42" s="76"/>
      <c r="N42" s="40"/>
      <c r="O42" s="23"/>
    </row>
    <row r="43" spans="1:15" ht="14.25" thickBot="1">
      <c r="L43" s="77"/>
      <c r="M43" s="77"/>
      <c r="N43" s="40"/>
      <c r="O43" s="23"/>
    </row>
    <row r="44" spans="1:15" ht="14.25" thickBot="1">
      <c r="L44" s="33"/>
      <c r="M44" s="35"/>
      <c r="N44" s="41"/>
      <c r="O44" s="23"/>
    </row>
    <row r="45" spans="1:15" ht="24.75" customHeight="1">
      <c r="M45" s="78" t="s">
        <v>26</v>
      </c>
      <c r="N45" s="80" t="s">
        <v>36</v>
      </c>
      <c r="O45" s="81"/>
    </row>
    <row r="46" spans="1:15" ht="14.25" thickBot="1">
      <c r="M46" s="79"/>
      <c r="N46" s="82"/>
      <c r="O46" s="83"/>
    </row>
    <row r="47" spans="1:15" ht="18" customHeight="1" thickBot="1">
      <c r="M47" s="44" t="str">
        <f>ROUND(AVERAGE(F5:F38,1),2)&amp;"秒"</f>
        <v>0.03秒</v>
      </c>
      <c r="N47" s="58" t="str">
        <f>ROUND(AVERAGE(J5:J38,1),2)&amp;"秒"</f>
        <v>0.03秒</v>
      </c>
      <c r="O47" s="59"/>
    </row>
    <row r="48" spans="1:15" ht="18" customHeight="1">
      <c r="M48" s="20"/>
    </row>
    <row r="49" spans="13:15" ht="18" customHeight="1" thickBot="1">
      <c r="M49" s="42"/>
      <c r="N49" s="28"/>
      <c r="O49" s="28"/>
    </row>
    <row r="50" spans="13:15" ht="18.75" customHeight="1">
      <c r="M50" s="60" t="s">
        <v>39</v>
      </c>
      <c r="N50" s="61"/>
      <c r="O50" s="62"/>
    </row>
    <row r="51" spans="13:15" ht="18.75" customHeight="1">
      <c r="M51" s="63"/>
      <c r="N51" s="64"/>
      <c r="O51" s="65"/>
    </row>
    <row r="52" spans="13:15" ht="19.5" customHeight="1" thickBot="1">
      <c r="M52" s="66"/>
      <c r="N52" s="67"/>
      <c r="O52" s="68"/>
    </row>
    <row r="53" spans="13:15" ht="18.75" customHeight="1">
      <c r="M53" s="69" t="e">
        <f>ROUND(AVERAGE(N5:N38),2)</f>
        <v>#DIV/0!</v>
      </c>
      <c r="N53" s="70" t="e">
        <f t="shared" ref="N53" si="8">AVERAGE(N19:N52)</f>
        <v>#DIV/0!</v>
      </c>
      <c r="O53" s="73" t="s">
        <v>24</v>
      </c>
    </row>
    <row r="54" spans="13:15" ht="19.5" customHeight="1" thickBot="1">
      <c r="M54" s="71" t="e">
        <f t="shared" ref="M54:N54" si="9">AVERAGE(M20:M53)</f>
        <v>#DIV/0!</v>
      </c>
      <c r="N54" s="72" t="e">
        <f t="shared" si="9"/>
        <v>#DIV/0!</v>
      </c>
      <c r="O54" s="74"/>
    </row>
    <row r="55" spans="13:15" ht="18.75">
      <c r="M55" s="34"/>
    </row>
    <row r="56" spans="13:15" ht="14.25" thickBot="1"/>
    <row r="57" spans="13:15">
      <c r="M57" s="48" t="s">
        <v>22</v>
      </c>
    </row>
    <row r="58" spans="13:15" ht="14.25" thickBot="1">
      <c r="M58" s="49"/>
    </row>
    <row r="59" spans="13:15">
      <c r="M59" s="50">
        <f>D39</f>
        <v>0</v>
      </c>
    </row>
    <row r="60" spans="13:15" ht="14.25" thickBot="1">
      <c r="M60" s="51"/>
    </row>
    <row r="61" spans="13:15" ht="14.25" thickBot="1">
      <c r="M61" s="19"/>
    </row>
    <row r="62" spans="13:15">
      <c r="M62" s="52" t="s">
        <v>21</v>
      </c>
    </row>
    <row r="63" spans="13:15" ht="14.25" thickBot="1">
      <c r="M63" s="49"/>
    </row>
    <row r="64" spans="13:15">
      <c r="M64" s="50">
        <f>H39</f>
        <v>0</v>
      </c>
    </row>
    <row r="65" spans="13:13" ht="14.25" thickBot="1">
      <c r="M65" s="53"/>
    </row>
  </sheetData>
  <mergeCells count="23">
    <mergeCell ref="A1:F1"/>
    <mergeCell ref="N4:O4"/>
    <mergeCell ref="G1:O1"/>
    <mergeCell ref="A2:F2"/>
    <mergeCell ref="D41:D42"/>
    <mergeCell ref="F41:F42"/>
    <mergeCell ref="H41:H42"/>
    <mergeCell ref="J41:J42"/>
    <mergeCell ref="K41:K42"/>
    <mergeCell ref="M57:M58"/>
    <mergeCell ref="M59:M60"/>
    <mergeCell ref="M62:M63"/>
    <mergeCell ref="M64:M65"/>
    <mergeCell ref="G2:O2"/>
    <mergeCell ref="G3:O3"/>
    <mergeCell ref="M41:M43"/>
    <mergeCell ref="M45:M46"/>
    <mergeCell ref="N45:O46"/>
    <mergeCell ref="N47:O47"/>
    <mergeCell ref="M50:O52"/>
    <mergeCell ref="M53:N54"/>
    <mergeCell ref="O53:O54"/>
    <mergeCell ref="L41:L43"/>
  </mergeCells>
  <phoneticPr fontId="1"/>
  <dataValidations count="2">
    <dataValidation type="list" allowBlank="1" showInputMessage="1" showErrorMessage="1" sqref="C3">
      <formula1>"1,2,3,4,5,6"</formula1>
    </dataValidation>
    <dataValidation type="list" allowBlank="1" showInputMessage="1" showErrorMessage="1" sqref="E3">
      <formula1>"1,2,3,4,5"</formula1>
    </dataValidation>
  </dataValidations>
  <pageMargins left="0.7" right="0.7" top="0.75" bottom="0.75" header="0.3" footer="0.3"/>
  <pageSetup paperSize="9" scale="5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topLeftCell="A43" workbookViewId="0">
      <selection activeCell="I38" sqref="I5:I38"/>
    </sheetView>
  </sheetViews>
  <sheetFormatPr defaultRowHeight="13.5"/>
  <cols>
    <col min="1" max="1" width="5.25" customWidth="1"/>
    <col min="2" max="2" width="7.375" customWidth="1"/>
    <col min="3" max="3" width="8.375" customWidth="1"/>
    <col min="4" max="4" width="9.375" customWidth="1"/>
    <col min="5" max="5" width="9" customWidth="1"/>
    <col min="6" max="6" width="9.25" customWidth="1"/>
    <col min="7" max="7" width="8.375" customWidth="1"/>
    <col min="8" max="8" width="8.75" customWidth="1"/>
    <col min="9" max="9" width="9" customWidth="1"/>
    <col min="10" max="10" width="9.125" customWidth="1"/>
    <col min="12" max="12" width="9.625" customWidth="1"/>
    <col min="13" max="13" width="11.125" customWidth="1"/>
    <col min="14" max="14" width="8.25" customWidth="1"/>
    <col min="15" max="15" width="4" customWidth="1"/>
    <col min="16" max="16" width="10.5" customWidth="1"/>
  </cols>
  <sheetData>
    <row r="1" spans="1:15" ht="24">
      <c r="A1" s="89" t="s">
        <v>23</v>
      </c>
      <c r="B1" s="90"/>
      <c r="C1" s="90"/>
      <c r="D1" s="90"/>
      <c r="E1" s="90"/>
      <c r="F1" s="90"/>
      <c r="G1" s="108" t="s">
        <v>31</v>
      </c>
      <c r="H1" s="103"/>
      <c r="I1" s="103"/>
      <c r="J1" s="103"/>
      <c r="K1" s="103"/>
      <c r="L1" s="103"/>
      <c r="M1" s="104"/>
      <c r="N1" s="104"/>
      <c r="O1" s="105"/>
    </row>
    <row r="2" spans="1:15" ht="15">
      <c r="A2" s="106" t="s">
        <v>29</v>
      </c>
      <c r="B2" s="107"/>
      <c r="C2" s="107"/>
      <c r="D2" s="107"/>
      <c r="E2" s="107"/>
      <c r="F2" s="107"/>
      <c r="G2" s="96" t="s">
        <v>27</v>
      </c>
      <c r="H2" s="96"/>
      <c r="I2" s="96"/>
      <c r="J2" s="96"/>
      <c r="K2" s="96"/>
      <c r="L2" s="96"/>
      <c r="M2" s="96"/>
      <c r="N2" s="97"/>
      <c r="O2" s="98"/>
    </row>
    <row r="3" spans="1:15" ht="14.25" thickBot="1">
      <c r="A3" s="32"/>
      <c r="B3" s="45" t="s">
        <v>6</v>
      </c>
      <c r="C3" s="46">
        <v>6</v>
      </c>
      <c r="D3" s="47" t="s">
        <v>7</v>
      </c>
      <c r="E3" s="46">
        <v>2</v>
      </c>
      <c r="F3" s="47" t="s">
        <v>8</v>
      </c>
      <c r="G3" s="99" t="s">
        <v>28</v>
      </c>
      <c r="H3" s="99"/>
      <c r="I3" s="99"/>
      <c r="J3" s="99"/>
      <c r="K3" s="99"/>
      <c r="L3" s="99"/>
      <c r="M3" s="99"/>
      <c r="N3" s="100"/>
      <c r="O3" s="101"/>
    </row>
    <row r="4" spans="1:15" ht="51" customHeight="1">
      <c r="A4" s="1" t="s">
        <v>0</v>
      </c>
      <c r="B4" s="2" t="s">
        <v>1</v>
      </c>
      <c r="C4" s="3" t="s">
        <v>17</v>
      </c>
      <c r="D4" s="3" t="s">
        <v>18</v>
      </c>
      <c r="E4" s="4" t="s">
        <v>2</v>
      </c>
      <c r="F4" s="5" t="s">
        <v>3</v>
      </c>
      <c r="G4" s="2" t="s">
        <v>19</v>
      </c>
      <c r="H4" s="3" t="s">
        <v>20</v>
      </c>
      <c r="I4" s="4" t="s">
        <v>4</v>
      </c>
      <c r="J4" s="5" t="s">
        <v>5</v>
      </c>
      <c r="K4" s="6" t="s">
        <v>14</v>
      </c>
      <c r="L4" s="7" t="s">
        <v>15</v>
      </c>
      <c r="M4" s="7" t="s">
        <v>9</v>
      </c>
      <c r="N4" s="91" t="s">
        <v>43</v>
      </c>
      <c r="O4" s="92"/>
    </row>
    <row r="5" spans="1:15" ht="19.5">
      <c r="A5" s="8">
        <v>1</v>
      </c>
      <c r="B5" s="9">
        <v>36</v>
      </c>
      <c r="C5" s="21"/>
      <c r="D5" s="10">
        <f>ROUNDDOWN(C5/B5,2)</f>
        <v>0</v>
      </c>
      <c r="E5" s="21"/>
      <c r="F5" s="15">
        <f>+ROUND(E5/B5,1)</f>
        <v>0</v>
      </c>
      <c r="G5" s="22"/>
      <c r="H5" s="10">
        <f>ROUNDDOWN(G5/B5,2)</f>
        <v>0</v>
      </c>
      <c r="I5" s="21"/>
      <c r="J5" s="15">
        <f>+ROUND(I5/B5,1)</f>
        <v>0</v>
      </c>
      <c r="K5" s="11">
        <f>ROUNDDOWN(H5-D5,2)</f>
        <v>0</v>
      </c>
      <c r="L5" s="12" t="e">
        <f>ROUNDDOWN(J5/F5,2)</f>
        <v>#DIV/0!</v>
      </c>
      <c r="M5" s="26" t="e">
        <f>ROUNDDOWN(1-L5,2)</f>
        <v>#DIV/0!</v>
      </c>
      <c r="N5" s="36" t="e">
        <f t="shared" ref="N5:N38" si="0">ROUNDDOWN(F5/J5,2)</f>
        <v>#DIV/0!</v>
      </c>
      <c r="O5" s="29" t="s">
        <v>24</v>
      </c>
    </row>
    <row r="6" spans="1:15" ht="19.5">
      <c r="A6" s="8">
        <v>2</v>
      </c>
      <c r="B6" s="9">
        <v>36</v>
      </c>
      <c r="C6" s="21"/>
      <c r="D6" s="10">
        <f t="shared" ref="D6:D38" si="1">ROUNDDOWN(C6/B6,2)</f>
        <v>0</v>
      </c>
      <c r="E6" s="21"/>
      <c r="F6" s="15">
        <f t="shared" ref="F6:F38" si="2">+ROUND(E6/B6,1)</f>
        <v>0</v>
      </c>
      <c r="G6" s="22"/>
      <c r="H6" s="10">
        <f t="shared" ref="H6:H38" si="3">ROUNDDOWN(G6/B6,2)</f>
        <v>0</v>
      </c>
      <c r="I6" s="21"/>
      <c r="J6" s="15">
        <f t="shared" ref="J6:J38" si="4">+ROUND(I6/B6,1)</f>
        <v>0</v>
      </c>
      <c r="K6" s="11">
        <f t="shared" ref="K6:K38" si="5">ROUNDDOWN(H6-D6,2)</f>
        <v>0</v>
      </c>
      <c r="L6" s="12" t="e">
        <f t="shared" ref="L6:L39" si="6">ROUNDDOWN(J6/F6,2)</f>
        <v>#DIV/0!</v>
      </c>
      <c r="M6" s="26" t="e">
        <f>ROUNDDOWN(1-L6,2)</f>
        <v>#DIV/0!</v>
      </c>
      <c r="N6" s="37" t="e">
        <f t="shared" si="0"/>
        <v>#DIV/0!</v>
      </c>
      <c r="O6" s="29" t="s">
        <v>24</v>
      </c>
    </row>
    <row r="7" spans="1:15" ht="19.5">
      <c r="A7" s="8">
        <v>3</v>
      </c>
      <c r="B7" s="9">
        <v>36</v>
      </c>
      <c r="C7" s="21"/>
      <c r="D7" s="10">
        <f t="shared" si="1"/>
        <v>0</v>
      </c>
      <c r="E7" s="21"/>
      <c r="F7" s="15">
        <f t="shared" si="2"/>
        <v>0</v>
      </c>
      <c r="G7" s="22"/>
      <c r="H7" s="10">
        <f t="shared" si="3"/>
        <v>0</v>
      </c>
      <c r="I7" s="21"/>
      <c r="J7" s="15">
        <f t="shared" si="4"/>
        <v>0</v>
      </c>
      <c r="K7" s="11">
        <f t="shared" si="5"/>
        <v>0</v>
      </c>
      <c r="L7" s="12" t="e">
        <f t="shared" si="6"/>
        <v>#DIV/0!</v>
      </c>
      <c r="M7" s="26" t="e">
        <f t="shared" ref="M7:M38" si="7">ROUNDDOWN(1-L7,2)</f>
        <v>#DIV/0!</v>
      </c>
      <c r="N7" s="36" t="e">
        <f t="shared" si="0"/>
        <v>#DIV/0!</v>
      </c>
      <c r="O7" s="29" t="s">
        <v>24</v>
      </c>
    </row>
    <row r="8" spans="1:15" ht="19.5">
      <c r="A8" s="8">
        <v>4</v>
      </c>
      <c r="B8" s="9">
        <v>36</v>
      </c>
      <c r="C8" s="21"/>
      <c r="D8" s="10">
        <f t="shared" si="1"/>
        <v>0</v>
      </c>
      <c r="E8" s="21"/>
      <c r="F8" s="15">
        <f t="shared" si="2"/>
        <v>0</v>
      </c>
      <c r="G8" s="22"/>
      <c r="H8" s="10">
        <f t="shared" si="3"/>
        <v>0</v>
      </c>
      <c r="I8" s="21"/>
      <c r="J8" s="15">
        <f t="shared" si="4"/>
        <v>0</v>
      </c>
      <c r="K8" s="11">
        <f t="shared" si="5"/>
        <v>0</v>
      </c>
      <c r="L8" s="12" t="e">
        <f t="shared" si="6"/>
        <v>#DIV/0!</v>
      </c>
      <c r="M8" s="26" t="e">
        <f t="shared" si="7"/>
        <v>#DIV/0!</v>
      </c>
      <c r="N8" s="37" t="e">
        <f t="shared" si="0"/>
        <v>#DIV/0!</v>
      </c>
      <c r="O8" s="30" t="s">
        <v>24</v>
      </c>
    </row>
    <row r="9" spans="1:15" ht="19.5">
      <c r="A9" s="8">
        <v>5</v>
      </c>
      <c r="B9" s="9">
        <v>36</v>
      </c>
      <c r="C9" s="21"/>
      <c r="D9" s="10">
        <f t="shared" si="1"/>
        <v>0</v>
      </c>
      <c r="E9" s="21"/>
      <c r="F9" s="15">
        <f t="shared" si="2"/>
        <v>0</v>
      </c>
      <c r="G9" s="22"/>
      <c r="H9" s="10">
        <f t="shared" si="3"/>
        <v>0</v>
      </c>
      <c r="I9" s="21"/>
      <c r="J9" s="15">
        <f t="shared" si="4"/>
        <v>0</v>
      </c>
      <c r="K9" s="11">
        <f t="shared" si="5"/>
        <v>0</v>
      </c>
      <c r="L9" s="12" t="e">
        <f t="shared" si="6"/>
        <v>#DIV/0!</v>
      </c>
      <c r="M9" s="26" t="e">
        <f t="shared" si="7"/>
        <v>#DIV/0!</v>
      </c>
      <c r="N9" s="36" t="e">
        <f t="shared" si="0"/>
        <v>#DIV/0!</v>
      </c>
      <c r="O9" s="29" t="s">
        <v>24</v>
      </c>
    </row>
    <row r="10" spans="1:15" ht="19.5">
      <c r="A10" s="8">
        <v>6</v>
      </c>
      <c r="B10" s="9">
        <v>36</v>
      </c>
      <c r="C10" s="21"/>
      <c r="D10" s="10">
        <f t="shared" si="1"/>
        <v>0</v>
      </c>
      <c r="E10" s="21"/>
      <c r="F10" s="15">
        <f t="shared" si="2"/>
        <v>0</v>
      </c>
      <c r="G10" s="22"/>
      <c r="H10" s="10">
        <f t="shared" si="3"/>
        <v>0</v>
      </c>
      <c r="I10" s="21"/>
      <c r="J10" s="15">
        <f t="shared" si="4"/>
        <v>0</v>
      </c>
      <c r="K10" s="11">
        <f t="shared" si="5"/>
        <v>0</v>
      </c>
      <c r="L10" s="12" t="e">
        <f t="shared" si="6"/>
        <v>#DIV/0!</v>
      </c>
      <c r="M10" s="26" t="e">
        <f t="shared" si="7"/>
        <v>#DIV/0!</v>
      </c>
      <c r="N10" s="37" t="e">
        <f t="shared" si="0"/>
        <v>#DIV/0!</v>
      </c>
      <c r="O10" s="31" t="s">
        <v>24</v>
      </c>
    </row>
    <row r="11" spans="1:15" ht="19.5">
      <c r="A11" s="8">
        <v>7</v>
      </c>
      <c r="B11" s="9">
        <v>36</v>
      </c>
      <c r="C11" s="21"/>
      <c r="D11" s="10">
        <f t="shared" si="1"/>
        <v>0</v>
      </c>
      <c r="E11" s="21"/>
      <c r="F11" s="15">
        <f t="shared" si="2"/>
        <v>0</v>
      </c>
      <c r="G11" s="22"/>
      <c r="H11" s="10">
        <f>ROUNDDOWN(G11/B11,2)</f>
        <v>0</v>
      </c>
      <c r="I11" s="21"/>
      <c r="J11" s="15">
        <f t="shared" si="4"/>
        <v>0</v>
      </c>
      <c r="K11" s="11">
        <f t="shared" si="5"/>
        <v>0</v>
      </c>
      <c r="L11" s="12" t="e">
        <f t="shared" si="6"/>
        <v>#DIV/0!</v>
      </c>
      <c r="M11" s="26" t="e">
        <f t="shared" si="7"/>
        <v>#DIV/0!</v>
      </c>
      <c r="N11" s="36" t="e">
        <f t="shared" si="0"/>
        <v>#DIV/0!</v>
      </c>
      <c r="O11" s="29" t="s">
        <v>24</v>
      </c>
    </row>
    <row r="12" spans="1:15" ht="19.5">
      <c r="A12" s="8">
        <v>8</v>
      </c>
      <c r="B12" s="9">
        <v>36</v>
      </c>
      <c r="C12" s="21"/>
      <c r="D12" s="10">
        <f t="shared" si="1"/>
        <v>0</v>
      </c>
      <c r="E12" s="21"/>
      <c r="F12" s="15">
        <f t="shared" si="2"/>
        <v>0</v>
      </c>
      <c r="G12" s="22"/>
      <c r="H12" s="10">
        <f t="shared" si="3"/>
        <v>0</v>
      </c>
      <c r="I12" s="21"/>
      <c r="J12" s="15">
        <f t="shared" si="4"/>
        <v>0</v>
      </c>
      <c r="K12" s="11">
        <f t="shared" si="5"/>
        <v>0</v>
      </c>
      <c r="L12" s="12" t="e">
        <f t="shared" si="6"/>
        <v>#DIV/0!</v>
      </c>
      <c r="M12" s="26" t="e">
        <f t="shared" si="7"/>
        <v>#DIV/0!</v>
      </c>
      <c r="N12" s="37" t="e">
        <f t="shared" si="0"/>
        <v>#DIV/0!</v>
      </c>
      <c r="O12" s="31" t="s">
        <v>24</v>
      </c>
    </row>
    <row r="13" spans="1:15" ht="19.5">
      <c r="A13" s="8">
        <v>9</v>
      </c>
      <c r="B13" s="9">
        <v>36</v>
      </c>
      <c r="C13" s="21"/>
      <c r="D13" s="10">
        <f t="shared" si="1"/>
        <v>0</v>
      </c>
      <c r="E13" s="21"/>
      <c r="F13" s="15">
        <f t="shared" si="2"/>
        <v>0</v>
      </c>
      <c r="G13" s="22"/>
      <c r="H13" s="10">
        <f t="shared" si="3"/>
        <v>0</v>
      </c>
      <c r="I13" s="21"/>
      <c r="J13" s="15">
        <f t="shared" si="4"/>
        <v>0</v>
      </c>
      <c r="K13" s="11">
        <f t="shared" si="5"/>
        <v>0</v>
      </c>
      <c r="L13" s="12" t="e">
        <f t="shared" si="6"/>
        <v>#DIV/0!</v>
      </c>
      <c r="M13" s="26" t="e">
        <f t="shared" si="7"/>
        <v>#DIV/0!</v>
      </c>
      <c r="N13" s="36" t="e">
        <f t="shared" si="0"/>
        <v>#DIV/0!</v>
      </c>
      <c r="O13" s="29" t="s">
        <v>24</v>
      </c>
    </row>
    <row r="14" spans="1:15" ht="19.5">
      <c r="A14" s="8">
        <v>10</v>
      </c>
      <c r="B14" s="9">
        <v>36</v>
      </c>
      <c r="C14" s="21"/>
      <c r="D14" s="10">
        <f t="shared" si="1"/>
        <v>0</v>
      </c>
      <c r="E14" s="21"/>
      <c r="F14" s="15">
        <f t="shared" si="2"/>
        <v>0</v>
      </c>
      <c r="G14" s="22"/>
      <c r="H14" s="10">
        <f t="shared" si="3"/>
        <v>0</v>
      </c>
      <c r="I14" s="21"/>
      <c r="J14" s="15">
        <f t="shared" si="4"/>
        <v>0</v>
      </c>
      <c r="K14" s="11">
        <f t="shared" si="5"/>
        <v>0</v>
      </c>
      <c r="L14" s="12" t="e">
        <f t="shared" si="6"/>
        <v>#DIV/0!</v>
      </c>
      <c r="M14" s="26" t="e">
        <f t="shared" si="7"/>
        <v>#DIV/0!</v>
      </c>
      <c r="N14" s="37" t="e">
        <f t="shared" si="0"/>
        <v>#DIV/0!</v>
      </c>
      <c r="O14" s="31" t="s">
        <v>24</v>
      </c>
    </row>
    <row r="15" spans="1:15" ht="19.5">
      <c r="A15" s="8">
        <v>11</v>
      </c>
      <c r="B15" s="9">
        <v>36</v>
      </c>
      <c r="C15" s="21"/>
      <c r="D15" s="10">
        <f t="shared" si="1"/>
        <v>0</v>
      </c>
      <c r="E15" s="21"/>
      <c r="F15" s="15">
        <f t="shared" si="2"/>
        <v>0</v>
      </c>
      <c r="G15" s="22"/>
      <c r="H15" s="10">
        <f t="shared" si="3"/>
        <v>0</v>
      </c>
      <c r="I15" s="21"/>
      <c r="J15" s="15">
        <f t="shared" si="4"/>
        <v>0</v>
      </c>
      <c r="K15" s="11">
        <f t="shared" si="5"/>
        <v>0</v>
      </c>
      <c r="L15" s="12" t="e">
        <f t="shared" si="6"/>
        <v>#DIV/0!</v>
      </c>
      <c r="M15" s="26" t="e">
        <f t="shared" si="7"/>
        <v>#DIV/0!</v>
      </c>
      <c r="N15" s="36" t="e">
        <f t="shared" si="0"/>
        <v>#DIV/0!</v>
      </c>
      <c r="O15" s="29" t="s">
        <v>24</v>
      </c>
    </row>
    <row r="16" spans="1:15" ht="19.5">
      <c r="A16" s="8">
        <v>12</v>
      </c>
      <c r="B16" s="9">
        <v>36</v>
      </c>
      <c r="C16" s="21"/>
      <c r="D16" s="10">
        <f t="shared" si="1"/>
        <v>0</v>
      </c>
      <c r="E16" s="21"/>
      <c r="F16" s="15">
        <f t="shared" si="2"/>
        <v>0</v>
      </c>
      <c r="G16" s="22"/>
      <c r="H16" s="10">
        <f t="shared" si="3"/>
        <v>0</v>
      </c>
      <c r="I16" s="21"/>
      <c r="J16" s="15">
        <f t="shared" si="4"/>
        <v>0</v>
      </c>
      <c r="K16" s="11">
        <f t="shared" si="5"/>
        <v>0</v>
      </c>
      <c r="L16" s="12" t="e">
        <f t="shared" si="6"/>
        <v>#DIV/0!</v>
      </c>
      <c r="M16" s="26" t="e">
        <f t="shared" si="7"/>
        <v>#DIV/0!</v>
      </c>
      <c r="N16" s="37" t="e">
        <f t="shared" si="0"/>
        <v>#DIV/0!</v>
      </c>
      <c r="O16" s="31" t="s">
        <v>24</v>
      </c>
    </row>
    <row r="17" spans="1:15" ht="19.5">
      <c r="A17" s="8">
        <v>13</v>
      </c>
      <c r="B17" s="9">
        <v>36</v>
      </c>
      <c r="C17" s="21"/>
      <c r="D17" s="10">
        <f t="shared" si="1"/>
        <v>0</v>
      </c>
      <c r="E17" s="21"/>
      <c r="F17" s="15">
        <f t="shared" si="2"/>
        <v>0</v>
      </c>
      <c r="G17" s="22"/>
      <c r="H17" s="10">
        <f t="shared" si="3"/>
        <v>0</v>
      </c>
      <c r="I17" s="21"/>
      <c r="J17" s="15">
        <f t="shared" si="4"/>
        <v>0</v>
      </c>
      <c r="K17" s="11">
        <f t="shared" si="5"/>
        <v>0</v>
      </c>
      <c r="L17" s="12" t="e">
        <f t="shared" si="6"/>
        <v>#DIV/0!</v>
      </c>
      <c r="M17" s="26" t="e">
        <f t="shared" si="7"/>
        <v>#DIV/0!</v>
      </c>
      <c r="N17" s="36" t="e">
        <f t="shared" si="0"/>
        <v>#DIV/0!</v>
      </c>
      <c r="O17" s="29" t="s">
        <v>24</v>
      </c>
    </row>
    <row r="18" spans="1:15" ht="19.5">
      <c r="A18" s="8">
        <v>14</v>
      </c>
      <c r="B18" s="9">
        <v>36</v>
      </c>
      <c r="C18" s="21"/>
      <c r="D18" s="10">
        <f t="shared" si="1"/>
        <v>0</v>
      </c>
      <c r="E18" s="21"/>
      <c r="F18" s="15">
        <f t="shared" si="2"/>
        <v>0</v>
      </c>
      <c r="G18" s="22"/>
      <c r="H18" s="10">
        <f t="shared" si="3"/>
        <v>0</v>
      </c>
      <c r="I18" s="21"/>
      <c r="J18" s="15">
        <f t="shared" si="4"/>
        <v>0</v>
      </c>
      <c r="K18" s="11">
        <f t="shared" si="5"/>
        <v>0</v>
      </c>
      <c r="L18" s="12" t="e">
        <f t="shared" si="6"/>
        <v>#DIV/0!</v>
      </c>
      <c r="M18" s="26" t="e">
        <f t="shared" si="7"/>
        <v>#DIV/0!</v>
      </c>
      <c r="N18" s="37" t="e">
        <f t="shared" si="0"/>
        <v>#DIV/0!</v>
      </c>
      <c r="O18" s="31" t="s">
        <v>24</v>
      </c>
    </row>
    <row r="19" spans="1:15" ht="19.5">
      <c r="A19" s="8">
        <v>15</v>
      </c>
      <c r="B19" s="9">
        <v>36</v>
      </c>
      <c r="C19" s="21"/>
      <c r="D19" s="10">
        <f t="shared" si="1"/>
        <v>0</v>
      </c>
      <c r="E19" s="21"/>
      <c r="F19" s="15">
        <f t="shared" si="2"/>
        <v>0</v>
      </c>
      <c r="G19" s="22"/>
      <c r="H19" s="10">
        <f t="shared" si="3"/>
        <v>0</v>
      </c>
      <c r="I19" s="21"/>
      <c r="J19" s="15">
        <f t="shared" si="4"/>
        <v>0</v>
      </c>
      <c r="K19" s="11">
        <f t="shared" si="5"/>
        <v>0</v>
      </c>
      <c r="L19" s="12" t="e">
        <f t="shared" si="6"/>
        <v>#DIV/0!</v>
      </c>
      <c r="M19" s="26" t="e">
        <f t="shared" si="7"/>
        <v>#DIV/0!</v>
      </c>
      <c r="N19" s="36" t="e">
        <f t="shared" si="0"/>
        <v>#DIV/0!</v>
      </c>
      <c r="O19" s="29" t="s">
        <v>24</v>
      </c>
    </row>
    <row r="20" spans="1:15" ht="19.5">
      <c r="A20" s="8">
        <v>16</v>
      </c>
      <c r="B20" s="9">
        <v>36</v>
      </c>
      <c r="C20" s="21"/>
      <c r="D20" s="10">
        <f t="shared" si="1"/>
        <v>0</v>
      </c>
      <c r="E20" s="21"/>
      <c r="F20" s="15">
        <f t="shared" si="2"/>
        <v>0</v>
      </c>
      <c r="G20" s="22"/>
      <c r="H20" s="10">
        <f t="shared" si="3"/>
        <v>0</v>
      </c>
      <c r="I20" s="21"/>
      <c r="J20" s="15">
        <f t="shared" si="4"/>
        <v>0</v>
      </c>
      <c r="K20" s="11">
        <f t="shared" si="5"/>
        <v>0</v>
      </c>
      <c r="L20" s="12" t="e">
        <f t="shared" si="6"/>
        <v>#DIV/0!</v>
      </c>
      <c r="M20" s="26" t="e">
        <f t="shared" si="7"/>
        <v>#DIV/0!</v>
      </c>
      <c r="N20" s="37" t="e">
        <f t="shared" si="0"/>
        <v>#DIV/0!</v>
      </c>
      <c r="O20" s="31" t="s">
        <v>24</v>
      </c>
    </row>
    <row r="21" spans="1:15" ht="19.5">
      <c r="A21" s="8">
        <v>17</v>
      </c>
      <c r="B21" s="9">
        <v>36</v>
      </c>
      <c r="C21" s="21"/>
      <c r="D21" s="10">
        <f t="shared" si="1"/>
        <v>0</v>
      </c>
      <c r="E21" s="21"/>
      <c r="F21" s="15">
        <f t="shared" si="2"/>
        <v>0</v>
      </c>
      <c r="G21" s="22"/>
      <c r="H21" s="10">
        <f t="shared" si="3"/>
        <v>0</v>
      </c>
      <c r="I21" s="21"/>
      <c r="J21" s="15">
        <f t="shared" si="4"/>
        <v>0</v>
      </c>
      <c r="K21" s="11">
        <f t="shared" si="5"/>
        <v>0</v>
      </c>
      <c r="L21" s="12" t="e">
        <f t="shared" si="6"/>
        <v>#DIV/0!</v>
      </c>
      <c r="M21" s="26" t="e">
        <f t="shared" si="7"/>
        <v>#DIV/0!</v>
      </c>
      <c r="N21" s="36" t="e">
        <f t="shared" si="0"/>
        <v>#DIV/0!</v>
      </c>
      <c r="O21" s="29" t="s">
        <v>24</v>
      </c>
    </row>
    <row r="22" spans="1:15" ht="19.5">
      <c r="A22" s="8">
        <v>18</v>
      </c>
      <c r="B22" s="9">
        <v>36</v>
      </c>
      <c r="C22" s="21"/>
      <c r="D22" s="10">
        <f t="shared" si="1"/>
        <v>0</v>
      </c>
      <c r="E22" s="21"/>
      <c r="F22" s="15">
        <f t="shared" si="2"/>
        <v>0</v>
      </c>
      <c r="G22" s="22"/>
      <c r="H22" s="10">
        <f t="shared" si="3"/>
        <v>0</v>
      </c>
      <c r="I22" s="21"/>
      <c r="J22" s="15">
        <f t="shared" si="4"/>
        <v>0</v>
      </c>
      <c r="K22" s="11">
        <f t="shared" si="5"/>
        <v>0</v>
      </c>
      <c r="L22" s="12" t="e">
        <f t="shared" si="6"/>
        <v>#DIV/0!</v>
      </c>
      <c r="M22" s="26" t="e">
        <f t="shared" si="7"/>
        <v>#DIV/0!</v>
      </c>
      <c r="N22" s="37" t="e">
        <f t="shared" si="0"/>
        <v>#DIV/0!</v>
      </c>
      <c r="O22" s="31" t="s">
        <v>24</v>
      </c>
    </row>
    <row r="23" spans="1:15" ht="19.5">
      <c r="A23" s="8">
        <v>19</v>
      </c>
      <c r="B23" s="9">
        <v>36</v>
      </c>
      <c r="C23" s="21"/>
      <c r="D23" s="10">
        <f t="shared" si="1"/>
        <v>0</v>
      </c>
      <c r="E23" s="21"/>
      <c r="F23" s="15">
        <f t="shared" si="2"/>
        <v>0</v>
      </c>
      <c r="G23" s="22"/>
      <c r="H23" s="10">
        <f t="shared" si="3"/>
        <v>0</v>
      </c>
      <c r="I23" s="21"/>
      <c r="J23" s="15">
        <f t="shared" si="4"/>
        <v>0</v>
      </c>
      <c r="K23" s="11">
        <f t="shared" si="5"/>
        <v>0</v>
      </c>
      <c r="L23" s="12" t="e">
        <f t="shared" si="6"/>
        <v>#DIV/0!</v>
      </c>
      <c r="M23" s="26" t="e">
        <f t="shared" si="7"/>
        <v>#DIV/0!</v>
      </c>
      <c r="N23" s="36" t="e">
        <f t="shared" si="0"/>
        <v>#DIV/0!</v>
      </c>
      <c r="O23" s="29" t="s">
        <v>24</v>
      </c>
    </row>
    <row r="24" spans="1:15" ht="19.5">
      <c r="A24" s="8">
        <v>20</v>
      </c>
      <c r="B24" s="9">
        <v>36</v>
      </c>
      <c r="C24" s="21"/>
      <c r="D24" s="10">
        <f t="shared" si="1"/>
        <v>0</v>
      </c>
      <c r="E24" s="21"/>
      <c r="F24" s="15">
        <f t="shared" si="2"/>
        <v>0</v>
      </c>
      <c r="G24" s="22"/>
      <c r="H24" s="10">
        <f t="shared" si="3"/>
        <v>0</v>
      </c>
      <c r="I24" s="21"/>
      <c r="J24" s="15">
        <f t="shared" si="4"/>
        <v>0</v>
      </c>
      <c r="K24" s="11">
        <f t="shared" si="5"/>
        <v>0</v>
      </c>
      <c r="L24" s="12" t="e">
        <f t="shared" si="6"/>
        <v>#DIV/0!</v>
      </c>
      <c r="M24" s="26" t="e">
        <f t="shared" si="7"/>
        <v>#DIV/0!</v>
      </c>
      <c r="N24" s="37" t="e">
        <f t="shared" si="0"/>
        <v>#DIV/0!</v>
      </c>
      <c r="O24" s="31" t="s">
        <v>24</v>
      </c>
    </row>
    <row r="25" spans="1:15" ht="19.5">
      <c r="A25" s="8">
        <v>21</v>
      </c>
      <c r="B25" s="9">
        <v>36</v>
      </c>
      <c r="C25" s="21"/>
      <c r="D25" s="10">
        <f t="shared" si="1"/>
        <v>0</v>
      </c>
      <c r="E25" s="21"/>
      <c r="F25" s="16">
        <f t="shared" si="2"/>
        <v>0</v>
      </c>
      <c r="G25" s="22"/>
      <c r="H25" s="10">
        <f t="shared" si="3"/>
        <v>0</v>
      </c>
      <c r="I25" s="21"/>
      <c r="J25" s="17">
        <f t="shared" si="4"/>
        <v>0</v>
      </c>
      <c r="K25" s="11">
        <f t="shared" si="5"/>
        <v>0</v>
      </c>
      <c r="L25" s="12" t="e">
        <f t="shared" si="6"/>
        <v>#DIV/0!</v>
      </c>
      <c r="M25" s="26" t="e">
        <f t="shared" si="7"/>
        <v>#DIV/0!</v>
      </c>
      <c r="N25" s="36" t="e">
        <f t="shared" si="0"/>
        <v>#DIV/0!</v>
      </c>
      <c r="O25" s="29" t="s">
        <v>24</v>
      </c>
    </row>
    <row r="26" spans="1:15" ht="19.5">
      <c r="A26" s="8">
        <v>22</v>
      </c>
      <c r="B26" s="9">
        <v>36</v>
      </c>
      <c r="C26" s="21"/>
      <c r="D26" s="10">
        <f t="shared" si="1"/>
        <v>0</v>
      </c>
      <c r="E26" s="21"/>
      <c r="F26" s="15">
        <f t="shared" si="2"/>
        <v>0</v>
      </c>
      <c r="G26" s="22"/>
      <c r="H26" s="10">
        <f t="shared" si="3"/>
        <v>0</v>
      </c>
      <c r="I26" s="21"/>
      <c r="J26" s="15">
        <f t="shared" si="4"/>
        <v>0</v>
      </c>
      <c r="K26" s="11">
        <f t="shared" si="5"/>
        <v>0</v>
      </c>
      <c r="L26" s="12" t="e">
        <f t="shared" si="6"/>
        <v>#DIV/0!</v>
      </c>
      <c r="M26" s="26" t="e">
        <f t="shared" si="7"/>
        <v>#DIV/0!</v>
      </c>
      <c r="N26" s="37" t="e">
        <f t="shared" si="0"/>
        <v>#DIV/0!</v>
      </c>
      <c r="O26" s="31" t="s">
        <v>24</v>
      </c>
    </row>
    <row r="27" spans="1:15" ht="19.5">
      <c r="A27" s="8">
        <v>23</v>
      </c>
      <c r="B27" s="9">
        <v>36</v>
      </c>
      <c r="C27" s="21"/>
      <c r="D27" s="10">
        <f t="shared" si="1"/>
        <v>0</v>
      </c>
      <c r="E27" s="21"/>
      <c r="F27" s="15">
        <f t="shared" si="2"/>
        <v>0</v>
      </c>
      <c r="G27" s="22"/>
      <c r="H27" s="10">
        <f t="shared" si="3"/>
        <v>0</v>
      </c>
      <c r="I27" s="21"/>
      <c r="J27" s="15">
        <f t="shared" si="4"/>
        <v>0</v>
      </c>
      <c r="K27" s="11">
        <f t="shared" si="5"/>
        <v>0</v>
      </c>
      <c r="L27" s="12" t="e">
        <f t="shared" si="6"/>
        <v>#DIV/0!</v>
      </c>
      <c r="M27" s="26" t="e">
        <f t="shared" si="7"/>
        <v>#DIV/0!</v>
      </c>
      <c r="N27" s="36" t="e">
        <f t="shared" si="0"/>
        <v>#DIV/0!</v>
      </c>
      <c r="O27" s="29" t="s">
        <v>24</v>
      </c>
    </row>
    <row r="28" spans="1:15" ht="19.5">
      <c r="A28" s="8">
        <v>24</v>
      </c>
      <c r="B28" s="9">
        <v>36</v>
      </c>
      <c r="C28" s="21"/>
      <c r="D28" s="10">
        <f t="shared" si="1"/>
        <v>0</v>
      </c>
      <c r="E28" s="21"/>
      <c r="F28" s="15">
        <f t="shared" si="2"/>
        <v>0</v>
      </c>
      <c r="G28" s="22"/>
      <c r="H28" s="10">
        <f t="shared" si="3"/>
        <v>0</v>
      </c>
      <c r="I28" s="21"/>
      <c r="J28" s="15">
        <f t="shared" si="4"/>
        <v>0</v>
      </c>
      <c r="K28" s="11">
        <f t="shared" si="5"/>
        <v>0</v>
      </c>
      <c r="L28" s="12" t="e">
        <f t="shared" si="6"/>
        <v>#DIV/0!</v>
      </c>
      <c r="M28" s="26" t="e">
        <f t="shared" si="7"/>
        <v>#DIV/0!</v>
      </c>
      <c r="N28" s="37" t="e">
        <f t="shared" si="0"/>
        <v>#DIV/0!</v>
      </c>
      <c r="O28" s="31" t="s">
        <v>24</v>
      </c>
    </row>
    <row r="29" spans="1:15" ht="19.5">
      <c r="A29" s="8">
        <v>25</v>
      </c>
      <c r="B29" s="9">
        <v>36</v>
      </c>
      <c r="C29" s="21"/>
      <c r="D29" s="10">
        <f t="shared" si="1"/>
        <v>0</v>
      </c>
      <c r="E29" s="21"/>
      <c r="F29" s="15">
        <f t="shared" si="2"/>
        <v>0</v>
      </c>
      <c r="G29" s="22"/>
      <c r="H29" s="10">
        <f t="shared" si="3"/>
        <v>0</v>
      </c>
      <c r="I29" s="21"/>
      <c r="J29" s="15">
        <f t="shared" si="4"/>
        <v>0</v>
      </c>
      <c r="K29" s="11">
        <f t="shared" si="5"/>
        <v>0</v>
      </c>
      <c r="L29" s="12" t="e">
        <f t="shared" si="6"/>
        <v>#DIV/0!</v>
      </c>
      <c r="M29" s="26" t="e">
        <f t="shared" si="7"/>
        <v>#DIV/0!</v>
      </c>
      <c r="N29" s="36" t="e">
        <f t="shared" si="0"/>
        <v>#DIV/0!</v>
      </c>
      <c r="O29" s="29" t="s">
        <v>24</v>
      </c>
    </row>
    <row r="30" spans="1:15" ht="19.5">
      <c r="A30" s="8">
        <v>26</v>
      </c>
      <c r="B30" s="9">
        <v>36</v>
      </c>
      <c r="C30" s="21"/>
      <c r="D30" s="10">
        <f t="shared" si="1"/>
        <v>0</v>
      </c>
      <c r="E30" s="21"/>
      <c r="F30" s="15">
        <f t="shared" si="2"/>
        <v>0</v>
      </c>
      <c r="G30" s="22"/>
      <c r="H30" s="10">
        <f t="shared" si="3"/>
        <v>0</v>
      </c>
      <c r="I30" s="21"/>
      <c r="J30" s="15">
        <f t="shared" si="4"/>
        <v>0</v>
      </c>
      <c r="K30" s="11">
        <f t="shared" si="5"/>
        <v>0</v>
      </c>
      <c r="L30" s="12" t="e">
        <f t="shared" si="6"/>
        <v>#DIV/0!</v>
      </c>
      <c r="M30" s="26" t="e">
        <f t="shared" si="7"/>
        <v>#DIV/0!</v>
      </c>
      <c r="N30" s="37" t="e">
        <f t="shared" si="0"/>
        <v>#DIV/0!</v>
      </c>
      <c r="O30" s="31" t="s">
        <v>24</v>
      </c>
    </row>
    <row r="31" spans="1:15" ht="19.5">
      <c r="A31" s="8">
        <v>27</v>
      </c>
      <c r="B31" s="9">
        <v>36</v>
      </c>
      <c r="C31" s="21"/>
      <c r="D31" s="10">
        <f t="shared" si="1"/>
        <v>0</v>
      </c>
      <c r="E31" s="21"/>
      <c r="F31" s="15">
        <f t="shared" si="2"/>
        <v>0</v>
      </c>
      <c r="G31" s="22"/>
      <c r="H31" s="10">
        <f t="shared" si="3"/>
        <v>0</v>
      </c>
      <c r="I31" s="21"/>
      <c r="J31" s="15">
        <f t="shared" si="4"/>
        <v>0</v>
      </c>
      <c r="K31" s="11">
        <f t="shared" si="5"/>
        <v>0</v>
      </c>
      <c r="L31" s="12" t="e">
        <f t="shared" si="6"/>
        <v>#DIV/0!</v>
      </c>
      <c r="M31" s="26" t="e">
        <f t="shared" si="7"/>
        <v>#DIV/0!</v>
      </c>
      <c r="N31" s="36" t="e">
        <f t="shared" si="0"/>
        <v>#DIV/0!</v>
      </c>
      <c r="O31" s="29" t="s">
        <v>24</v>
      </c>
    </row>
    <row r="32" spans="1:15" ht="19.5">
      <c r="A32" s="8">
        <v>28</v>
      </c>
      <c r="B32" s="9">
        <v>36</v>
      </c>
      <c r="C32" s="21"/>
      <c r="D32" s="10">
        <f t="shared" si="1"/>
        <v>0</v>
      </c>
      <c r="E32" s="21"/>
      <c r="F32" s="15">
        <f t="shared" si="2"/>
        <v>0</v>
      </c>
      <c r="G32" s="22"/>
      <c r="H32" s="10">
        <f t="shared" si="3"/>
        <v>0</v>
      </c>
      <c r="I32" s="21"/>
      <c r="J32" s="15">
        <f t="shared" si="4"/>
        <v>0</v>
      </c>
      <c r="K32" s="11">
        <f t="shared" si="5"/>
        <v>0</v>
      </c>
      <c r="L32" s="12" t="e">
        <f t="shared" si="6"/>
        <v>#DIV/0!</v>
      </c>
      <c r="M32" s="26" t="e">
        <f t="shared" si="7"/>
        <v>#DIV/0!</v>
      </c>
      <c r="N32" s="37" t="e">
        <f t="shared" si="0"/>
        <v>#DIV/0!</v>
      </c>
      <c r="O32" s="31" t="s">
        <v>24</v>
      </c>
    </row>
    <row r="33" spans="1:15" ht="19.5">
      <c r="A33" s="8">
        <v>29</v>
      </c>
      <c r="B33" s="9">
        <v>36</v>
      </c>
      <c r="C33" s="21"/>
      <c r="D33" s="10">
        <f t="shared" si="1"/>
        <v>0</v>
      </c>
      <c r="E33" s="21"/>
      <c r="F33" s="15">
        <f t="shared" si="2"/>
        <v>0</v>
      </c>
      <c r="G33" s="22"/>
      <c r="H33" s="10">
        <f t="shared" si="3"/>
        <v>0</v>
      </c>
      <c r="I33" s="21"/>
      <c r="J33" s="15">
        <f t="shared" si="4"/>
        <v>0</v>
      </c>
      <c r="K33" s="11">
        <f t="shared" si="5"/>
        <v>0</v>
      </c>
      <c r="L33" s="12" t="e">
        <f t="shared" si="6"/>
        <v>#DIV/0!</v>
      </c>
      <c r="M33" s="26" t="e">
        <f t="shared" si="7"/>
        <v>#DIV/0!</v>
      </c>
      <c r="N33" s="36" t="e">
        <f t="shared" si="0"/>
        <v>#DIV/0!</v>
      </c>
      <c r="O33" s="29" t="s">
        <v>24</v>
      </c>
    </row>
    <row r="34" spans="1:15" ht="19.5">
      <c r="A34" s="8">
        <v>30</v>
      </c>
      <c r="B34" s="9">
        <v>36</v>
      </c>
      <c r="C34" s="21"/>
      <c r="D34" s="10">
        <f t="shared" si="1"/>
        <v>0</v>
      </c>
      <c r="E34" s="21"/>
      <c r="F34" s="15">
        <f t="shared" si="2"/>
        <v>0</v>
      </c>
      <c r="G34" s="22"/>
      <c r="H34" s="10">
        <f t="shared" si="3"/>
        <v>0</v>
      </c>
      <c r="I34" s="21"/>
      <c r="J34" s="15">
        <f t="shared" si="4"/>
        <v>0</v>
      </c>
      <c r="K34" s="11">
        <f t="shared" si="5"/>
        <v>0</v>
      </c>
      <c r="L34" s="12" t="e">
        <f t="shared" si="6"/>
        <v>#DIV/0!</v>
      </c>
      <c r="M34" s="26" t="e">
        <f t="shared" si="7"/>
        <v>#DIV/0!</v>
      </c>
      <c r="N34" s="37" t="e">
        <f t="shared" si="0"/>
        <v>#DIV/0!</v>
      </c>
      <c r="O34" s="31" t="s">
        <v>24</v>
      </c>
    </row>
    <row r="35" spans="1:15" ht="19.5">
      <c r="A35" s="8">
        <v>31</v>
      </c>
      <c r="B35" s="9">
        <v>36</v>
      </c>
      <c r="C35" s="21"/>
      <c r="D35" s="10">
        <f t="shared" si="1"/>
        <v>0</v>
      </c>
      <c r="E35" s="21"/>
      <c r="F35" s="15">
        <f t="shared" si="2"/>
        <v>0</v>
      </c>
      <c r="G35" s="22"/>
      <c r="H35" s="10">
        <f t="shared" si="3"/>
        <v>0</v>
      </c>
      <c r="I35" s="21"/>
      <c r="J35" s="15">
        <f t="shared" si="4"/>
        <v>0</v>
      </c>
      <c r="K35" s="11">
        <f t="shared" si="5"/>
        <v>0</v>
      </c>
      <c r="L35" s="12" t="e">
        <f t="shared" si="6"/>
        <v>#DIV/0!</v>
      </c>
      <c r="M35" s="26" t="e">
        <f t="shared" si="7"/>
        <v>#DIV/0!</v>
      </c>
      <c r="N35" s="36" t="e">
        <f t="shared" si="0"/>
        <v>#DIV/0!</v>
      </c>
      <c r="O35" s="29" t="s">
        <v>24</v>
      </c>
    </row>
    <row r="36" spans="1:15" ht="19.5">
      <c r="A36" s="8">
        <v>32</v>
      </c>
      <c r="B36" s="9">
        <v>36</v>
      </c>
      <c r="C36" s="21"/>
      <c r="D36" s="10">
        <f t="shared" si="1"/>
        <v>0</v>
      </c>
      <c r="E36" s="21"/>
      <c r="F36" s="15">
        <f t="shared" si="2"/>
        <v>0</v>
      </c>
      <c r="G36" s="22"/>
      <c r="H36" s="10">
        <f t="shared" si="3"/>
        <v>0</v>
      </c>
      <c r="I36" s="21"/>
      <c r="J36" s="15">
        <f t="shared" si="4"/>
        <v>0</v>
      </c>
      <c r="K36" s="11">
        <f t="shared" si="5"/>
        <v>0</v>
      </c>
      <c r="L36" s="12" t="e">
        <f t="shared" si="6"/>
        <v>#DIV/0!</v>
      </c>
      <c r="M36" s="26" t="e">
        <f t="shared" si="7"/>
        <v>#DIV/0!</v>
      </c>
      <c r="N36" s="37" t="e">
        <f t="shared" si="0"/>
        <v>#DIV/0!</v>
      </c>
      <c r="O36" s="31" t="s">
        <v>24</v>
      </c>
    </row>
    <row r="37" spans="1:15" ht="19.5">
      <c r="A37" s="8">
        <v>33</v>
      </c>
      <c r="B37" s="9">
        <v>36</v>
      </c>
      <c r="C37" s="21"/>
      <c r="D37" s="10">
        <f t="shared" si="1"/>
        <v>0</v>
      </c>
      <c r="E37" s="21"/>
      <c r="F37" s="15">
        <f t="shared" si="2"/>
        <v>0</v>
      </c>
      <c r="G37" s="22"/>
      <c r="H37" s="10">
        <f t="shared" si="3"/>
        <v>0</v>
      </c>
      <c r="I37" s="21"/>
      <c r="J37" s="15">
        <f t="shared" si="4"/>
        <v>0</v>
      </c>
      <c r="K37" s="11">
        <f t="shared" si="5"/>
        <v>0</v>
      </c>
      <c r="L37" s="12" t="e">
        <f t="shared" si="6"/>
        <v>#DIV/0!</v>
      </c>
      <c r="M37" s="26" t="e">
        <f t="shared" si="7"/>
        <v>#DIV/0!</v>
      </c>
      <c r="N37" s="36" t="e">
        <f t="shared" si="0"/>
        <v>#DIV/0!</v>
      </c>
      <c r="O37" s="29" t="s">
        <v>24</v>
      </c>
    </row>
    <row r="38" spans="1:15" ht="20.25" thickBot="1">
      <c r="A38" s="8">
        <v>34</v>
      </c>
      <c r="B38" s="9">
        <v>36</v>
      </c>
      <c r="C38" s="21"/>
      <c r="D38" s="10">
        <f t="shared" si="1"/>
        <v>0</v>
      </c>
      <c r="E38" s="21"/>
      <c r="F38" s="15">
        <f t="shared" si="2"/>
        <v>0</v>
      </c>
      <c r="G38" s="22"/>
      <c r="H38" s="10">
        <f t="shared" si="3"/>
        <v>0</v>
      </c>
      <c r="I38" s="21"/>
      <c r="J38" s="15">
        <f t="shared" si="4"/>
        <v>0</v>
      </c>
      <c r="K38" s="11">
        <f t="shared" si="5"/>
        <v>0</v>
      </c>
      <c r="L38" s="12" t="e">
        <f t="shared" si="6"/>
        <v>#DIV/0!</v>
      </c>
      <c r="M38" s="26" t="e">
        <f t="shared" si="7"/>
        <v>#DIV/0!</v>
      </c>
      <c r="N38" s="37" t="e">
        <f t="shared" si="0"/>
        <v>#DIV/0!</v>
      </c>
      <c r="O38" s="31" t="s">
        <v>24</v>
      </c>
    </row>
    <row r="39" spans="1:15" ht="19.5" thickBot="1">
      <c r="A39" s="13"/>
      <c r="B39" s="13"/>
      <c r="C39" s="13"/>
      <c r="D39" s="43">
        <f>AVERAGE(D5:D38)</f>
        <v>0</v>
      </c>
      <c r="E39" s="13"/>
      <c r="F39" s="25">
        <f>ROUND(AVERAGE(F5:F38,1),2)</f>
        <v>0.03</v>
      </c>
      <c r="G39" s="13"/>
      <c r="H39" s="43">
        <f>AVERAGE(H5:H38)</f>
        <v>0</v>
      </c>
      <c r="I39" s="13"/>
      <c r="J39" s="24">
        <f>ROUND(AVERAGE(J5:J38,1),2)</f>
        <v>0.03</v>
      </c>
      <c r="K39" s="18">
        <f>AVERAGE(K5:K38)</f>
        <v>0</v>
      </c>
      <c r="L39" s="14">
        <f t="shared" si="6"/>
        <v>1</v>
      </c>
      <c r="M39" s="27" t="e">
        <f>AVERAGE(M5:M38)</f>
        <v>#DIV/0!</v>
      </c>
      <c r="N39" s="38" t="e">
        <f>ROUND(AVERAGE(N5:N38),2)</f>
        <v>#DIV/0!</v>
      </c>
      <c r="O39" s="39" t="s">
        <v>24</v>
      </c>
    </row>
    <row r="40" spans="1:15" ht="14.25" thickBo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5" ht="18.600000000000001" customHeight="1">
      <c r="D41" s="85" t="s">
        <v>12</v>
      </c>
      <c r="F41" s="85" t="s">
        <v>10</v>
      </c>
      <c r="H41" s="85" t="s">
        <v>13</v>
      </c>
      <c r="J41" s="85" t="s">
        <v>11</v>
      </c>
      <c r="K41" s="87" t="s">
        <v>41</v>
      </c>
      <c r="L41" s="84" t="s">
        <v>16</v>
      </c>
      <c r="M41" s="75" t="s">
        <v>25</v>
      </c>
      <c r="N41" s="40"/>
      <c r="O41" s="23"/>
    </row>
    <row r="42" spans="1:15" ht="18.600000000000001" customHeight="1" thickBot="1">
      <c r="D42" s="86"/>
      <c r="F42" s="86"/>
      <c r="H42" s="86"/>
      <c r="J42" s="86"/>
      <c r="K42" s="88"/>
      <c r="L42" s="76"/>
      <c r="M42" s="76"/>
      <c r="N42" s="40"/>
      <c r="O42" s="23"/>
    </row>
    <row r="43" spans="1:15" ht="14.25" thickBot="1">
      <c r="L43" s="77"/>
      <c r="M43" s="77"/>
      <c r="N43" s="40"/>
      <c r="O43" s="23"/>
    </row>
    <row r="44" spans="1:15" ht="14.25" thickBot="1">
      <c r="L44" s="33"/>
      <c r="M44" s="35"/>
      <c r="N44" s="41"/>
      <c r="O44" s="23"/>
    </row>
    <row r="45" spans="1:15" ht="24.75" customHeight="1">
      <c r="M45" s="78" t="s">
        <v>26</v>
      </c>
      <c r="N45" s="80" t="s">
        <v>37</v>
      </c>
      <c r="O45" s="81"/>
    </row>
    <row r="46" spans="1:15" ht="14.25" thickBot="1">
      <c r="M46" s="79"/>
      <c r="N46" s="82"/>
      <c r="O46" s="83"/>
    </row>
    <row r="47" spans="1:15" ht="18" customHeight="1" thickBot="1">
      <c r="M47" s="44" t="str">
        <f>ROUND(AVERAGE(F5:F38,1),2)&amp;"秒"</f>
        <v>0.03秒</v>
      </c>
      <c r="N47" s="58" t="str">
        <f>ROUND(AVERAGE(J5:J38,1),2)&amp;"秒"</f>
        <v>0.03秒</v>
      </c>
      <c r="O47" s="59"/>
    </row>
    <row r="48" spans="1:15" ht="18" customHeight="1">
      <c r="M48" s="20"/>
    </row>
    <row r="49" spans="13:15" ht="18" customHeight="1" thickBot="1">
      <c r="M49" s="42"/>
      <c r="N49" s="28"/>
      <c r="O49" s="28"/>
    </row>
    <row r="50" spans="13:15" ht="18.75" customHeight="1">
      <c r="M50" s="60" t="s">
        <v>39</v>
      </c>
      <c r="N50" s="61"/>
      <c r="O50" s="62"/>
    </row>
    <row r="51" spans="13:15" ht="18.75" customHeight="1">
      <c r="M51" s="63"/>
      <c r="N51" s="64"/>
      <c r="O51" s="65"/>
    </row>
    <row r="52" spans="13:15" ht="19.5" customHeight="1" thickBot="1">
      <c r="M52" s="66"/>
      <c r="N52" s="67"/>
      <c r="O52" s="68"/>
    </row>
    <row r="53" spans="13:15" ht="18.75" customHeight="1">
      <c r="M53" s="69" t="e">
        <f>ROUND(AVERAGE(N5:N38),2)</f>
        <v>#DIV/0!</v>
      </c>
      <c r="N53" s="70" t="e">
        <f t="shared" ref="N53" si="8">AVERAGE(N19:N52)</f>
        <v>#DIV/0!</v>
      </c>
      <c r="O53" s="73" t="s">
        <v>24</v>
      </c>
    </row>
    <row r="54" spans="13:15" ht="19.5" customHeight="1" thickBot="1">
      <c r="M54" s="71" t="e">
        <f t="shared" ref="M54:N54" si="9">AVERAGE(M20:M53)</f>
        <v>#DIV/0!</v>
      </c>
      <c r="N54" s="72" t="e">
        <f t="shared" si="9"/>
        <v>#DIV/0!</v>
      </c>
      <c r="O54" s="74"/>
    </row>
    <row r="55" spans="13:15" ht="18.75">
      <c r="M55" s="34"/>
    </row>
    <row r="56" spans="13:15" ht="14.25" thickBot="1"/>
    <row r="57" spans="13:15">
      <c r="M57" s="48" t="s">
        <v>22</v>
      </c>
    </row>
    <row r="58" spans="13:15" ht="14.25" thickBot="1">
      <c r="M58" s="49"/>
    </row>
    <row r="59" spans="13:15">
      <c r="M59" s="50">
        <f>D39</f>
        <v>0</v>
      </c>
    </row>
    <row r="60" spans="13:15" ht="14.25" thickBot="1">
      <c r="M60" s="51"/>
    </row>
    <row r="61" spans="13:15" ht="14.25" thickBot="1">
      <c r="M61" s="19"/>
    </row>
    <row r="62" spans="13:15">
      <c r="M62" s="52" t="s">
        <v>21</v>
      </c>
    </row>
    <row r="63" spans="13:15" ht="14.25" thickBot="1">
      <c r="M63" s="49"/>
    </row>
    <row r="64" spans="13:15">
      <c r="M64" s="50">
        <f>H39</f>
        <v>0</v>
      </c>
    </row>
    <row r="65" spans="13:13" ht="14.25" thickBot="1">
      <c r="M65" s="53"/>
    </row>
  </sheetData>
  <mergeCells count="23">
    <mergeCell ref="A1:F1"/>
    <mergeCell ref="A2:F2"/>
    <mergeCell ref="N4:O4"/>
    <mergeCell ref="D41:D42"/>
    <mergeCell ref="F41:F42"/>
    <mergeCell ref="H41:H42"/>
    <mergeCell ref="J41:J42"/>
    <mergeCell ref="K41:K42"/>
    <mergeCell ref="M57:M58"/>
    <mergeCell ref="M59:M60"/>
    <mergeCell ref="M62:M63"/>
    <mergeCell ref="M64:M65"/>
    <mergeCell ref="G1:O1"/>
    <mergeCell ref="G2:O2"/>
    <mergeCell ref="G3:O3"/>
    <mergeCell ref="M41:M43"/>
    <mergeCell ref="M45:M46"/>
    <mergeCell ref="N45:O46"/>
    <mergeCell ref="N47:O47"/>
    <mergeCell ref="M50:O52"/>
    <mergeCell ref="M53:N54"/>
    <mergeCell ref="O53:O54"/>
    <mergeCell ref="L41:L43"/>
  </mergeCells>
  <phoneticPr fontId="1"/>
  <dataValidations count="2">
    <dataValidation type="list" allowBlank="1" showInputMessage="1" showErrorMessage="1" sqref="C3">
      <formula1>"1,2,3,4,5,6"</formula1>
    </dataValidation>
    <dataValidation type="list" allowBlank="1" showInputMessage="1" showErrorMessage="1" sqref="E3">
      <formula1>"1,2,3,4,5"</formula1>
    </dataValidation>
  </dataValidations>
  <pageMargins left="0.7" right="0.7" top="0.75" bottom="0.75" header="0.3" footer="0.3"/>
  <pageSetup paperSize="9" scale="5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topLeftCell="A28" zoomScale="80" zoomScaleNormal="80" workbookViewId="0">
      <selection activeCell="G43" sqref="G43"/>
    </sheetView>
  </sheetViews>
  <sheetFormatPr defaultRowHeight="13.5"/>
  <cols>
    <col min="1" max="1" width="5.25" customWidth="1"/>
    <col min="2" max="2" width="7.375" customWidth="1"/>
    <col min="3" max="3" width="8.375" customWidth="1"/>
    <col min="4" max="4" width="9.375" customWidth="1"/>
    <col min="5" max="5" width="9" customWidth="1"/>
    <col min="6" max="6" width="9.25" customWidth="1"/>
    <col min="7" max="7" width="8.375" customWidth="1"/>
    <col min="8" max="8" width="8.75" customWidth="1"/>
    <col min="9" max="9" width="9" customWidth="1"/>
    <col min="10" max="10" width="9.125" customWidth="1"/>
    <col min="12" max="12" width="9.625" customWidth="1"/>
    <col min="13" max="13" width="11.125" customWidth="1"/>
    <col min="14" max="14" width="8.25" customWidth="1"/>
    <col min="15" max="15" width="3.75" customWidth="1"/>
    <col min="16" max="16" width="10.5" customWidth="1"/>
  </cols>
  <sheetData>
    <row r="1" spans="1:15" ht="24">
      <c r="A1" s="109" t="s">
        <v>23</v>
      </c>
      <c r="B1" s="110"/>
      <c r="C1" s="110"/>
      <c r="D1" s="110"/>
      <c r="E1" s="110"/>
      <c r="F1" s="110"/>
      <c r="G1" s="108" t="s">
        <v>30</v>
      </c>
      <c r="H1" s="103"/>
      <c r="I1" s="103"/>
      <c r="J1" s="103"/>
      <c r="K1" s="103"/>
      <c r="L1" s="103"/>
      <c r="M1" s="104"/>
      <c r="N1" s="104"/>
      <c r="O1" s="105"/>
    </row>
    <row r="2" spans="1:15" ht="15">
      <c r="A2" s="107" t="s">
        <v>29</v>
      </c>
      <c r="B2" s="107"/>
      <c r="C2" s="107"/>
      <c r="D2" s="107"/>
      <c r="E2" s="107"/>
      <c r="F2" s="107"/>
      <c r="G2" s="96" t="s">
        <v>27</v>
      </c>
      <c r="H2" s="96"/>
      <c r="I2" s="96"/>
      <c r="J2" s="96"/>
      <c r="K2" s="96"/>
      <c r="L2" s="96"/>
      <c r="M2" s="96"/>
      <c r="N2" s="97"/>
      <c r="O2" s="98"/>
    </row>
    <row r="3" spans="1:15" ht="14.25" thickBot="1">
      <c r="A3" s="32"/>
      <c r="B3" s="45" t="s">
        <v>6</v>
      </c>
      <c r="C3" s="46"/>
      <c r="D3" s="47" t="s">
        <v>7</v>
      </c>
      <c r="E3" s="46"/>
      <c r="F3" s="47" t="s">
        <v>8</v>
      </c>
      <c r="G3" s="99" t="s">
        <v>28</v>
      </c>
      <c r="H3" s="99"/>
      <c r="I3" s="99"/>
      <c r="J3" s="99"/>
      <c r="K3" s="99"/>
      <c r="L3" s="99"/>
      <c r="M3" s="99"/>
      <c r="N3" s="100"/>
      <c r="O3" s="101"/>
    </row>
    <row r="4" spans="1:15" ht="51" customHeight="1">
      <c r="A4" s="1" t="s">
        <v>0</v>
      </c>
      <c r="B4" s="2" t="s">
        <v>1</v>
      </c>
      <c r="C4" s="3" t="s">
        <v>17</v>
      </c>
      <c r="D4" s="3" t="s">
        <v>18</v>
      </c>
      <c r="E4" s="4" t="s">
        <v>2</v>
      </c>
      <c r="F4" s="5" t="s">
        <v>3</v>
      </c>
      <c r="G4" s="2" t="s">
        <v>19</v>
      </c>
      <c r="H4" s="3" t="s">
        <v>20</v>
      </c>
      <c r="I4" s="4" t="s">
        <v>4</v>
      </c>
      <c r="J4" s="5" t="s">
        <v>5</v>
      </c>
      <c r="K4" s="6" t="s">
        <v>14</v>
      </c>
      <c r="L4" s="7" t="s">
        <v>15</v>
      </c>
      <c r="M4" s="7" t="s">
        <v>9</v>
      </c>
      <c r="N4" s="91" t="s">
        <v>38</v>
      </c>
      <c r="O4" s="92"/>
    </row>
    <row r="5" spans="1:15" ht="19.5">
      <c r="A5" s="8">
        <v>1</v>
      </c>
      <c r="B5" s="9">
        <v>36</v>
      </c>
      <c r="C5" s="21"/>
      <c r="D5" s="10">
        <f>ROUNDDOWN(C5/B5,2)</f>
        <v>0</v>
      </c>
      <c r="E5" s="21"/>
      <c r="F5" s="15">
        <f>+ROUND(E5/B5,1)</f>
        <v>0</v>
      </c>
      <c r="G5" s="22"/>
      <c r="H5" s="10">
        <f>ROUNDDOWN(G5/B5,2)</f>
        <v>0</v>
      </c>
      <c r="I5" s="21"/>
      <c r="J5" s="15">
        <f>+ROUND(I5/B5,1)</f>
        <v>0</v>
      </c>
      <c r="K5" s="11">
        <f>ROUNDDOWN(H5-D5,2)</f>
        <v>0</v>
      </c>
      <c r="L5" s="12" t="e">
        <f>ROUNDDOWN(J5/F5,2)</f>
        <v>#DIV/0!</v>
      </c>
      <c r="M5" s="26" t="e">
        <f>ROUNDDOWN(1-L5,2)</f>
        <v>#DIV/0!</v>
      </c>
      <c r="N5" s="36" t="e">
        <f t="shared" ref="N5:N38" si="0">ROUNDDOWN(F5/J5,2)</f>
        <v>#DIV/0!</v>
      </c>
      <c r="O5" s="29" t="s">
        <v>24</v>
      </c>
    </row>
    <row r="6" spans="1:15" ht="19.5">
      <c r="A6" s="8">
        <v>2</v>
      </c>
      <c r="B6" s="9">
        <v>36</v>
      </c>
      <c r="C6" s="21"/>
      <c r="D6" s="10">
        <f t="shared" ref="D6:D38" si="1">ROUNDDOWN(C6/B6,2)</f>
        <v>0</v>
      </c>
      <c r="E6" s="21"/>
      <c r="F6" s="15">
        <f t="shared" ref="F6:F23" si="2">+ROUND(E6/B6,1)</f>
        <v>0</v>
      </c>
      <c r="G6" s="22"/>
      <c r="H6" s="10">
        <f t="shared" ref="H6:H38" si="3">ROUNDDOWN(G6/B6,2)</f>
        <v>0</v>
      </c>
      <c r="I6" s="21"/>
      <c r="J6" s="15">
        <f t="shared" ref="J6:J38" si="4">+ROUND(I6/B6,1)</f>
        <v>0</v>
      </c>
      <c r="K6" s="11">
        <f t="shared" ref="K6:K38" si="5">ROUNDDOWN(H6-D6,2)</f>
        <v>0</v>
      </c>
      <c r="L6" s="12" t="e">
        <f t="shared" ref="L6:L39" si="6">ROUNDDOWN(J6/F6,2)</f>
        <v>#DIV/0!</v>
      </c>
      <c r="M6" s="26" t="e">
        <f>ROUNDDOWN(1-L6,2)</f>
        <v>#DIV/0!</v>
      </c>
      <c r="N6" s="37" t="e">
        <f t="shared" si="0"/>
        <v>#DIV/0!</v>
      </c>
      <c r="O6" s="29" t="s">
        <v>24</v>
      </c>
    </row>
    <row r="7" spans="1:15" ht="19.5">
      <c r="A7" s="8">
        <v>3</v>
      </c>
      <c r="B7" s="9">
        <v>36</v>
      </c>
      <c r="C7" s="21"/>
      <c r="D7" s="10">
        <f t="shared" si="1"/>
        <v>0</v>
      </c>
      <c r="E7" s="21"/>
      <c r="F7" s="15">
        <f t="shared" si="2"/>
        <v>0</v>
      </c>
      <c r="G7" s="22"/>
      <c r="H7" s="10">
        <f t="shared" si="3"/>
        <v>0</v>
      </c>
      <c r="I7" s="21"/>
      <c r="J7" s="15">
        <f t="shared" si="4"/>
        <v>0</v>
      </c>
      <c r="K7" s="11">
        <f t="shared" si="5"/>
        <v>0</v>
      </c>
      <c r="L7" s="12" t="e">
        <f t="shared" si="6"/>
        <v>#DIV/0!</v>
      </c>
      <c r="M7" s="26" t="e">
        <f t="shared" ref="M7:M38" si="7">ROUNDDOWN(1-L7,2)</f>
        <v>#DIV/0!</v>
      </c>
      <c r="N7" s="36" t="e">
        <f t="shared" si="0"/>
        <v>#DIV/0!</v>
      </c>
      <c r="O7" s="29" t="s">
        <v>24</v>
      </c>
    </row>
    <row r="8" spans="1:15" ht="19.5">
      <c r="A8" s="8">
        <v>4</v>
      </c>
      <c r="B8" s="9">
        <v>36</v>
      </c>
      <c r="C8" s="21"/>
      <c r="D8" s="10">
        <f t="shared" si="1"/>
        <v>0</v>
      </c>
      <c r="E8" s="21"/>
      <c r="F8" s="15">
        <f t="shared" si="2"/>
        <v>0</v>
      </c>
      <c r="G8" s="22"/>
      <c r="H8" s="10">
        <f t="shared" si="3"/>
        <v>0</v>
      </c>
      <c r="I8" s="21"/>
      <c r="J8" s="15">
        <f t="shared" si="4"/>
        <v>0</v>
      </c>
      <c r="K8" s="11">
        <f t="shared" si="5"/>
        <v>0</v>
      </c>
      <c r="L8" s="12" t="e">
        <f t="shared" si="6"/>
        <v>#DIV/0!</v>
      </c>
      <c r="M8" s="26" t="e">
        <f t="shared" si="7"/>
        <v>#DIV/0!</v>
      </c>
      <c r="N8" s="37" t="e">
        <f t="shared" si="0"/>
        <v>#DIV/0!</v>
      </c>
      <c r="O8" s="30" t="s">
        <v>24</v>
      </c>
    </row>
    <row r="9" spans="1:15" ht="19.5">
      <c r="A9" s="8">
        <v>5</v>
      </c>
      <c r="B9" s="9">
        <v>36</v>
      </c>
      <c r="C9" s="21"/>
      <c r="D9" s="10">
        <f t="shared" si="1"/>
        <v>0</v>
      </c>
      <c r="E9" s="21"/>
      <c r="F9" s="15">
        <f t="shared" si="2"/>
        <v>0</v>
      </c>
      <c r="G9" s="22"/>
      <c r="H9" s="10">
        <f t="shared" si="3"/>
        <v>0</v>
      </c>
      <c r="I9" s="21"/>
      <c r="J9" s="15">
        <f t="shared" si="4"/>
        <v>0</v>
      </c>
      <c r="K9" s="11">
        <f t="shared" si="5"/>
        <v>0</v>
      </c>
      <c r="L9" s="12" t="e">
        <f t="shared" si="6"/>
        <v>#DIV/0!</v>
      </c>
      <c r="M9" s="26" t="e">
        <f t="shared" si="7"/>
        <v>#DIV/0!</v>
      </c>
      <c r="N9" s="36" t="e">
        <f t="shared" si="0"/>
        <v>#DIV/0!</v>
      </c>
      <c r="O9" s="29" t="s">
        <v>24</v>
      </c>
    </row>
    <row r="10" spans="1:15" ht="19.5">
      <c r="A10" s="8">
        <v>6</v>
      </c>
      <c r="B10" s="9">
        <v>36</v>
      </c>
      <c r="C10" s="21"/>
      <c r="D10" s="10">
        <f t="shared" si="1"/>
        <v>0</v>
      </c>
      <c r="E10" s="21"/>
      <c r="F10" s="15">
        <f t="shared" si="2"/>
        <v>0</v>
      </c>
      <c r="G10" s="22"/>
      <c r="H10" s="10">
        <f t="shared" si="3"/>
        <v>0</v>
      </c>
      <c r="I10" s="21"/>
      <c r="J10" s="15">
        <f t="shared" si="4"/>
        <v>0</v>
      </c>
      <c r="K10" s="11">
        <f t="shared" si="5"/>
        <v>0</v>
      </c>
      <c r="L10" s="12" t="e">
        <f t="shared" si="6"/>
        <v>#DIV/0!</v>
      </c>
      <c r="M10" s="26" t="e">
        <f t="shared" si="7"/>
        <v>#DIV/0!</v>
      </c>
      <c r="N10" s="37" t="e">
        <f t="shared" si="0"/>
        <v>#DIV/0!</v>
      </c>
      <c r="O10" s="31" t="s">
        <v>24</v>
      </c>
    </row>
    <row r="11" spans="1:15" ht="19.5">
      <c r="A11" s="8">
        <v>7</v>
      </c>
      <c r="B11" s="9">
        <v>36</v>
      </c>
      <c r="C11" s="21"/>
      <c r="D11" s="10">
        <f t="shared" si="1"/>
        <v>0</v>
      </c>
      <c r="E11" s="21"/>
      <c r="F11" s="15">
        <f t="shared" si="2"/>
        <v>0</v>
      </c>
      <c r="G11" s="22"/>
      <c r="H11" s="10">
        <f>ROUNDDOWN(G11/B11,2)</f>
        <v>0</v>
      </c>
      <c r="I11" s="21"/>
      <c r="J11" s="15">
        <f t="shared" si="4"/>
        <v>0</v>
      </c>
      <c r="K11" s="11">
        <f t="shared" si="5"/>
        <v>0</v>
      </c>
      <c r="L11" s="12" t="e">
        <f t="shared" si="6"/>
        <v>#DIV/0!</v>
      </c>
      <c r="M11" s="26" t="e">
        <f t="shared" si="7"/>
        <v>#DIV/0!</v>
      </c>
      <c r="N11" s="36" t="e">
        <f t="shared" si="0"/>
        <v>#DIV/0!</v>
      </c>
      <c r="O11" s="29" t="s">
        <v>24</v>
      </c>
    </row>
    <row r="12" spans="1:15" ht="19.5">
      <c r="A12" s="8">
        <v>8</v>
      </c>
      <c r="B12" s="9">
        <v>36</v>
      </c>
      <c r="C12" s="21"/>
      <c r="D12" s="10">
        <f t="shared" si="1"/>
        <v>0</v>
      </c>
      <c r="E12" s="21"/>
      <c r="F12" s="15">
        <f t="shared" si="2"/>
        <v>0</v>
      </c>
      <c r="G12" s="22"/>
      <c r="H12" s="10">
        <f t="shared" si="3"/>
        <v>0</v>
      </c>
      <c r="I12" s="21"/>
      <c r="J12" s="15">
        <f t="shared" si="4"/>
        <v>0</v>
      </c>
      <c r="K12" s="11">
        <f t="shared" si="5"/>
        <v>0</v>
      </c>
      <c r="L12" s="12" t="e">
        <f t="shared" si="6"/>
        <v>#DIV/0!</v>
      </c>
      <c r="M12" s="26" t="e">
        <f t="shared" si="7"/>
        <v>#DIV/0!</v>
      </c>
      <c r="N12" s="37" t="e">
        <f t="shared" si="0"/>
        <v>#DIV/0!</v>
      </c>
      <c r="O12" s="31" t="s">
        <v>24</v>
      </c>
    </row>
    <row r="13" spans="1:15" ht="19.5">
      <c r="A13" s="8">
        <v>9</v>
      </c>
      <c r="B13" s="9">
        <v>36</v>
      </c>
      <c r="C13" s="21"/>
      <c r="D13" s="10">
        <f t="shared" si="1"/>
        <v>0</v>
      </c>
      <c r="E13" s="21"/>
      <c r="F13" s="15">
        <f t="shared" si="2"/>
        <v>0</v>
      </c>
      <c r="G13" s="22"/>
      <c r="H13" s="10">
        <f t="shared" si="3"/>
        <v>0</v>
      </c>
      <c r="I13" s="21"/>
      <c r="J13" s="15">
        <f t="shared" si="4"/>
        <v>0</v>
      </c>
      <c r="K13" s="11">
        <f t="shared" si="5"/>
        <v>0</v>
      </c>
      <c r="L13" s="12" t="e">
        <f t="shared" si="6"/>
        <v>#DIV/0!</v>
      </c>
      <c r="M13" s="26" t="e">
        <f t="shared" si="7"/>
        <v>#DIV/0!</v>
      </c>
      <c r="N13" s="36" t="e">
        <f t="shared" si="0"/>
        <v>#DIV/0!</v>
      </c>
      <c r="O13" s="29" t="s">
        <v>24</v>
      </c>
    </row>
    <row r="14" spans="1:15" ht="19.5">
      <c r="A14" s="8">
        <v>10</v>
      </c>
      <c r="B14" s="9">
        <v>36</v>
      </c>
      <c r="C14" s="21"/>
      <c r="D14" s="10">
        <f t="shared" si="1"/>
        <v>0</v>
      </c>
      <c r="E14" s="21"/>
      <c r="F14" s="15">
        <f t="shared" si="2"/>
        <v>0</v>
      </c>
      <c r="G14" s="22"/>
      <c r="H14" s="10">
        <f t="shared" si="3"/>
        <v>0</v>
      </c>
      <c r="I14" s="21"/>
      <c r="J14" s="15">
        <f t="shared" si="4"/>
        <v>0</v>
      </c>
      <c r="K14" s="11">
        <f t="shared" si="5"/>
        <v>0</v>
      </c>
      <c r="L14" s="12" t="e">
        <f t="shared" si="6"/>
        <v>#DIV/0!</v>
      </c>
      <c r="M14" s="26" t="e">
        <f t="shared" si="7"/>
        <v>#DIV/0!</v>
      </c>
      <c r="N14" s="37" t="e">
        <f t="shared" si="0"/>
        <v>#DIV/0!</v>
      </c>
      <c r="O14" s="31" t="s">
        <v>24</v>
      </c>
    </row>
    <row r="15" spans="1:15" ht="19.5">
      <c r="A15" s="8">
        <v>11</v>
      </c>
      <c r="B15" s="9">
        <v>36</v>
      </c>
      <c r="C15" s="21"/>
      <c r="D15" s="10">
        <f t="shared" si="1"/>
        <v>0</v>
      </c>
      <c r="E15" s="21"/>
      <c r="F15" s="15">
        <f t="shared" si="2"/>
        <v>0</v>
      </c>
      <c r="G15" s="22"/>
      <c r="H15" s="10">
        <f t="shared" si="3"/>
        <v>0</v>
      </c>
      <c r="I15" s="21"/>
      <c r="J15" s="15">
        <f t="shared" si="4"/>
        <v>0</v>
      </c>
      <c r="K15" s="11">
        <f t="shared" si="5"/>
        <v>0</v>
      </c>
      <c r="L15" s="12" t="e">
        <f t="shared" si="6"/>
        <v>#DIV/0!</v>
      </c>
      <c r="M15" s="26" t="e">
        <f t="shared" si="7"/>
        <v>#DIV/0!</v>
      </c>
      <c r="N15" s="36" t="e">
        <f t="shared" si="0"/>
        <v>#DIV/0!</v>
      </c>
      <c r="O15" s="29" t="s">
        <v>24</v>
      </c>
    </row>
    <row r="16" spans="1:15" ht="19.5">
      <c r="A16" s="8">
        <v>12</v>
      </c>
      <c r="B16" s="9">
        <v>36</v>
      </c>
      <c r="C16" s="21"/>
      <c r="D16" s="10">
        <f t="shared" si="1"/>
        <v>0</v>
      </c>
      <c r="E16" s="21"/>
      <c r="F16" s="15">
        <f t="shared" si="2"/>
        <v>0</v>
      </c>
      <c r="G16" s="22"/>
      <c r="H16" s="10">
        <f t="shared" si="3"/>
        <v>0</v>
      </c>
      <c r="I16" s="21"/>
      <c r="J16" s="15">
        <f t="shared" si="4"/>
        <v>0</v>
      </c>
      <c r="K16" s="11">
        <f t="shared" si="5"/>
        <v>0</v>
      </c>
      <c r="L16" s="12" t="e">
        <f t="shared" si="6"/>
        <v>#DIV/0!</v>
      </c>
      <c r="M16" s="26" t="e">
        <f t="shared" si="7"/>
        <v>#DIV/0!</v>
      </c>
      <c r="N16" s="37" t="e">
        <f t="shared" si="0"/>
        <v>#DIV/0!</v>
      </c>
      <c r="O16" s="31" t="s">
        <v>24</v>
      </c>
    </row>
    <row r="17" spans="1:15" ht="19.5">
      <c r="A17" s="8">
        <v>13</v>
      </c>
      <c r="B17" s="9">
        <v>36</v>
      </c>
      <c r="C17" s="21"/>
      <c r="D17" s="10">
        <f t="shared" si="1"/>
        <v>0</v>
      </c>
      <c r="E17" s="21"/>
      <c r="F17" s="15">
        <f t="shared" si="2"/>
        <v>0</v>
      </c>
      <c r="G17" s="22"/>
      <c r="H17" s="10">
        <f t="shared" si="3"/>
        <v>0</v>
      </c>
      <c r="I17" s="21"/>
      <c r="J17" s="15">
        <f t="shared" si="4"/>
        <v>0</v>
      </c>
      <c r="K17" s="11">
        <f t="shared" si="5"/>
        <v>0</v>
      </c>
      <c r="L17" s="12" t="e">
        <f t="shared" si="6"/>
        <v>#DIV/0!</v>
      </c>
      <c r="M17" s="26" t="e">
        <f t="shared" si="7"/>
        <v>#DIV/0!</v>
      </c>
      <c r="N17" s="36" t="e">
        <f t="shared" si="0"/>
        <v>#DIV/0!</v>
      </c>
      <c r="O17" s="29" t="s">
        <v>24</v>
      </c>
    </row>
    <row r="18" spans="1:15" ht="19.5">
      <c r="A18" s="8">
        <v>14</v>
      </c>
      <c r="B18" s="9">
        <v>36</v>
      </c>
      <c r="C18" s="21"/>
      <c r="D18" s="10">
        <f t="shared" si="1"/>
        <v>0</v>
      </c>
      <c r="E18" s="21"/>
      <c r="F18" s="15">
        <f t="shared" si="2"/>
        <v>0</v>
      </c>
      <c r="G18" s="22"/>
      <c r="H18" s="10">
        <f t="shared" si="3"/>
        <v>0</v>
      </c>
      <c r="I18" s="21"/>
      <c r="J18" s="15">
        <f t="shared" si="4"/>
        <v>0</v>
      </c>
      <c r="K18" s="11">
        <f t="shared" si="5"/>
        <v>0</v>
      </c>
      <c r="L18" s="12" t="e">
        <f t="shared" si="6"/>
        <v>#DIV/0!</v>
      </c>
      <c r="M18" s="26" t="e">
        <f t="shared" si="7"/>
        <v>#DIV/0!</v>
      </c>
      <c r="N18" s="37" t="e">
        <f t="shared" si="0"/>
        <v>#DIV/0!</v>
      </c>
      <c r="O18" s="31" t="s">
        <v>24</v>
      </c>
    </row>
    <row r="19" spans="1:15" ht="19.5">
      <c r="A19" s="8">
        <v>15</v>
      </c>
      <c r="B19" s="9">
        <v>36</v>
      </c>
      <c r="C19" s="21"/>
      <c r="D19" s="10">
        <f t="shared" si="1"/>
        <v>0</v>
      </c>
      <c r="E19" s="21"/>
      <c r="F19" s="15">
        <f t="shared" si="2"/>
        <v>0</v>
      </c>
      <c r="G19" s="22"/>
      <c r="H19" s="10">
        <f t="shared" si="3"/>
        <v>0</v>
      </c>
      <c r="I19" s="21"/>
      <c r="J19" s="15">
        <f t="shared" si="4"/>
        <v>0</v>
      </c>
      <c r="K19" s="11">
        <f t="shared" si="5"/>
        <v>0</v>
      </c>
      <c r="L19" s="12" t="e">
        <f t="shared" si="6"/>
        <v>#DIV/0!</v>
      </c>
      <c r="M19" s="26" t="e">
        <f t="shared" si="7"/>
        <v>#DIV/0!</v>
      </c>
      <c r="N19" s="36" t="e">
        <f t="shared" si="0"/>
        <v>#DIV/0!</v>
      </c>
      <c r="O19" s="29" t="s">
        <v>24</v>
      </c>
    </row>
    <row r="20" spans="1:15" ht="19.5">
      <c r="A20" s="8">
        <v>16</v>
      </c>
      <c r="B20" s="9">
        <v>36</v>
      </c>
      <c r="C20" s="21"/>
      <c r="D20" s="10">
        <f t="shared" si="1"/>
        <v>0</v>
      </c>
      <c r="E20" s="21"/>
      <c r="F20" s="15">
        <f t="shared" si="2"/>
        <v>0</v>
      </c>
      <c r="G20" s="22"/>
      <c r="H20" s="10">
        <f t="shared" si="3"/>
        <v>0</v>
      </c>
      <c r="I20" s="21"/>
      <c r="J20" s="15">
        <f t="shared" si="4"/>
        <v>0</v>
      </c>
      <c r="K20" s="11">
        <f t="shared" si="5"/>
        <v>0</v>
      </c>
      <c r="L20" s="12" t="e">
        <f t="shared" si="6"/>
        <v>#DIV/0!</v>
      </c>
      <c r="M20" s="26" t="e">
        <f t="shared" si="7"/>
        <v>#DIV/0!</v>
      </c>
      <c r="N20" s="37" t="e">
        <f t="shared" si="0"/>
        <v>#DIV/0!</v>
      </c>
      <c r="O20" s="31" t="s">
        <v>24</v>
      </c>
    </row>
    <row r="21" spans="1:15" ht="19.5">
      <c r="A21" s="8">
        <v>17</v>
      </c>
      <c r="B21" s="9">
        <v>36</v>
      </c>
      <c r="C21" s="21"/>
      <c r="D21" s="10">
        <f t="shared" si="1"/>
        <v>0</v>
      </c>
      <c r="E21" s="21"/>
      <c r="F21" s="15">
        <f t="shared" si="2"/>
        <v>0</v>
      </c>
      <c r="G21" s="22"/>
      <c r="H21" s="10">
        <f t="shared" si="3"/>
        <v>0</v>
      </c>
      <c r="I21" s="21"/>
      <c r="J21" s="15">
        <f t="shared" si="4"/>
        <v>0</v>
      </c>
      <c r="K21" s="11">
        <f t="shared" si="5"/>
        <v>0</v>
      </c>
      <c r="L21" s="12" t="e">
        <f t="shared" si="6"/>
        <v>#DIV/0!</v>
      </c>
      <c r="M21" s="26" t="e">
        <f t="shared" si="7"/>
        <v>#DIV/0!</v>
      </c>
      <c r="N21" s="36" t="e">
        <f t="shared" si="0"/>
        <v>#DIV/0!</v>
      </c>
      <c r="O21" s="29" t="s">
        <v>24</v>
      </c>
    </row>
    <row r="22" spans="1:15" ht="19.5">
      <c r="A22" s="8">
        <v>18</v>
      </c>
      <c r="B22" s="9">
        <v>36</v>
      </c>
      <c r="C22" s="21"/>
      <c r="D22" s="10">
        <f t="shared" si="1"/>
        <v>0</v>
      </c>
      <c r="E22" s="21"/>
      <c r="F22" s="15">
        <f t="shared" si="2"/>
        <v>0</v>
      </c>
      <c r="G22" s="22"/>
      <c r="H22" s="10">
        <f t="shared" si="3"/>
        <v>0</v>
      </c>
      <c r="I22" s="21"/>
      <c r="J22" s="15">
        <f t="shared" si="4"/>
        <v>0</v>
      </c>
      <c r="K22" s="11">
        <f t="shared" si="5"/>
        <v>0</v>
      </c>
      <c r="L22" s="12" t="e">
        <f t="shared" si="6"/>
        <v>#DIV/0!</v>
      </c>
      <c r="M22" s="26" t="e">
        <f t="shared" si="7"/>
        <v>#DIV/0!</v>
      </c>
      <c r="N22" s="37" t="e">
        <f t="shared" si="0"/>
        <v>#DIV/0!</v>
      </c>
      <c r="O22" s="31" t="s">
        <v>24</v>
      </c>
    </row>
    <row r="23" spans="1:15" ht="19.5">
      <c r="A23" s="8">
        <v>19</v>
      </c>
      <c r="B23" s="9">
        <v>36</v>
      </c>
      <c r="C23" s="21"/>
      <c r="D23" s="10">
        <f t="shared" si="1"/>
        <v>0</v>
      </c>
      <c r="E23" s="21"/>
      <c r="F23" s="15">
        <f t="shared" si="2"/>
        <v>0</v>
      </c>
      <c r="G23" s="22"/>
      <c r="H23" s="10">
        <f t="shared" si="3"/>
        <v>0</v>
      </c>
      <c r="I23" s="21"/>
      <c r="J23" s="15">
        <f t="shared" si="4"/>
        <v>0</v>
      </c>
      <c r="K23" s="11">
        <f t="shared" si="5"/>
        <v>0</v>
      </c>
      <c r="L23" s="12" t="e">
        <f t="shared" si="6"/>
        <v>#DIV/0!</v>
      </c>
      <c r="M23" s="26" t="e">
        <f t="shared" si="7"/>
        <v>#DIV/0!</v>
      </c>
      <c r="N23" s="36" t="e">
        <f t="shared" si="0"/>
        <v>#DIV/0!</v>
      </c>
      <c r="O23" s="29" t="s">
        <v>24</v>
      </c>
    </row>
    <row r="24" spans="1:15" ht="19.5">
      <c r="A24" s="8">
        <v>20</v>
      </c>
      <c r="B24" s="9">
        <v>36</v>
      </c>
      <c r="C24" s="21"/>
      <c r="D24" s="10">
        <f t="shared" si="1"/>
        <v>0</v>
      </c>
      <c r="E24" s="21"/>
      <c r="F24" s="15"/>
      <c r="G24" s="22"/>
      <c r="H24" s="10">
        <f t="shared" si="3"/>
        <v>0</v>
      </c>
      <c r="I24" s="21"/>
      <c r="J24" s="15">
        <f t="shared" si="4"/>
        <v>0</v>
      </c>
      <c r="K24" s="11">
        <f t="shared" si="5"/>
        <v>0</v>
      </c>
      <c r="L24" s="12" t="e">
        <f t="shared" si="6"/>
        <v>#DIV/0!</v>
      </c>
      <c r="M24" s="26" t="e">
        <f t="shared" si="7"/>
        <v>#DIV/0!</v>
      </c>
      <c r="N24" s="37" t="e">
        <f t="shared" si="0"/>
        <v>#DIV/0!</v>
      </c>
      <c r="O24" s="31" t="s">
        <v>24</v>
      </c>
    </row>
    <row r="25" spans="1:15" ht="19.5">
      <c r="A25" s="8">
        <v>21</v>
      </c>
      <c r="B25" s="9">
        <v>36</v>
      </c>
      <c r="C25" s="21"/>
      <c r="D25" s="10">
        <f t="shared" si="1"/>
        <v>0</v>
      </c>
      <c r="E25" s="21"/>
      <c r="F25" s="16"/>
      <c r="G25" s="22"/>
      <c r="H25" s="10">
        <f t="shared" si="3"/>
        <v>0</v>
      </c>
      <c r="I25" s="21"/>
      <c r="J25" s="17">
        <f t="shared" si="4"/>
        <v>0</v>
      </c>
      <c r="K25" s="11">
        <f t="shared" si="5"/>
        <v>0</v>
      </c>
      <c r="L25" s="12" t="e">
        <f t="shared" si="6"/>
        <v>#DIV/0!</v>
      </c>
      <c r="M25" s="26" t="e">
        <f t="shared" si="7"/>
        <v>#DIV/0!</v>
      </c>
      <c r="N25" s="36" t="e">
        <f t="shared" si="0"/>
        <v>#DIV/0!</v>
      </c>
      <c r="O25" s="29" t="s">
        <v>24</v>
      </c>
    </row>
    <row r="26" spans="1:15" ht="19.5">
      <c r="A26" s="8">
        <v>22</v>
      </c>
      <c r="B26" s="9">
        <v>36</v>
      </c>
      <c r="C26" s="21"/>
      <c r="D26" s="10">
        <f t="shared" si="1"/>
        <v>0</v>
      </c>
      <c r="E26" s="21"/>
      <c r="F26" s="15"/>
      <c r="G26" s="22"/>
      <c r="H26" s="10">
        <f t="shared" si="3"/>
        <v>0</v>
      </c>
      <c r="I26" s="21"/>
      <c r="J26" s="15">
        <f t="shared" si="4"/>
        <v>0</v>
      </c>
      <c r="K26" s="11">
        <f t="shared" si="5"/>
        <v>0</v>
      </c>
      <c r="L26" s="12" t="e">
        <f t="shared" si="6"/>
        <v>#DIV/0!</v>
      </c>
      <c r="M26" s="26" t="e">
        <f t="shared" si="7"/>
        <v>#DIV/0!</v>
      </c>
      <c r="N26" s="37" t="e">
        <f t="shared" si="0"/>
        <v>#DIV/0!</v>
      </c>
      <c r="O26" s="31" t="s">
        <v>24</v>
      </c>
    </row>
    <row r="27" spans="1:15" ht="19.5">
      <c r="A27" s="8">
        <v>23</v>
      </c>
      <c r="B27" s="9">
        <v>36</v>
      </c>
      <c r="C27" s="21"/>
      <c r="D27" s="10">
        <f t="shared" si="1"/>
        <v>0</v>
      </c>
      <c r="E27" s="21"/>
      <c r="F27" s="15"/>
      <c r="G27" s="22"/>
      <c r="H27" s="10">
        <f t="shared" si="3"/>
        <v>0</v>
      </c>
      <c r="I27" s="21"/>
      <c r="J27" s="15">
        <f t="shared" si="4"/>
        <v>0</v>
      </c>
      <c r="K27" s="11">
        <f t="shared" si="5"/>
        <v>0</v>
      </c>
      <c r="L27" s="12" t="e">
        <f t="shared" si="6"/>
        <v>#DIV/0!</v>
      </c>
      <c r="M27" s="26" t="e">
        <f t="shared" si="7"/>
        <v>#DIV/0!</v>
      </c>
      <c r="N27" s="36" t="e">
        <f t="shared" si="0"/>
        <v>#DIV/0!</v>
      </c>
      <c r="O27" s="29" t="s">
        <v>24</v>
      </c>
    </row>
    <row r="28" spans="1:15" ht="19.5">
      <c r="A28" s="8">
        <v>24</v>
      </c>
      <c r="B28" s="9">
        <v>36</v>
      </c>
      <c r="C28" s="21"/>
      <c r="D28" s="10">
        <f t="shared" si="1"/>
        <v>0</v>
      </c>
      <c r="E28" s="21"/>
      <c r="F28" s="15"/>
      <c r="G28" s="22"/>
      <c r="H28" s="10">
        <f t="shared" si="3"/>
        <v>0</v>
      </c>
      <c r="I28" s="21"/>
      <c r="J28" s="15">
        <f t="shared" si="4"/>
        <v>0</v>
      </c>
      <c r="K28" s="11">
        <f t="shared" si="5"/>
        <v>0</v>
      </c>
      <c r="L28" s="12" t="e">
        <f t="shared" si="6"/>
        <v>#DIV/0!</v>
      </c>
      <c r="M28" s="26" t="e">
        <f t="shared" si="7"/>
        <v>#DIV/0!</v>
      </c>
      <c r="N28" s="37" t="e">
        <f t="shared" si="0"/>
        <v>#DIV/0!</v>
      </c>
      <c r="O28" s="31" t="s">
        <v>24</v>
      </c>
    </row>
    <row r="29" spans="1:15" ht="19.5">
      <c r="A29" s="8">
        <v>25</v>
      </c>
      <c r="B29" s="9">
        <v>36</v>
      </c>
      <c r="C29" s="21"/>
      <c r="D29" s="10">
        <f t="shared" si="1"/>
        <v>0</v>
      </c>
      <c r="E29" s="21"/>
      <c r="F29" s="15"/>
      <c r="G29" s="22"/>
      <c r="H29" s="10">
        <f t="shared" si="3"/>
        <v>0</v>
      </c>
      <c r="I29" s="21"/>
      <c r="J29" s="15">
        <f t="shared" si="4"/>
        <v>0</v>
      </c>
      <c r="K29" s="11">
        <f t="shared" si="5"/>
        <v>0</v>
      </c>
      <c r="L29" s="12" t="e">
        <f t="shared" si="6"/>
        <v>#DIV/0!</v>
      </c>
      <c r="M29" s="26" t="e">
        <f t="shared" si="7"/>
        <v>#DIV/0!</v>
      </c>
      <c r="N29" s="36" t="e">
        <f t="shared" si="0"/>
        <v>#DIV/0!</v>
      </c>
      <c r="O29" s="29" t="s">
        <v>24</v>
      </c>
    </row>
    <row r="30" spans="1:15" ht="19.5">
      <c r="A30" s="8">
        <v>26</v>
      </c>
      <c r="B30" s="9">
        <v>36</v>
      </c>
      <c r="C30" s="21"/>
      <c r="D30" s="10">
        <f t="shared" si="1"/>
        <v>0</v>
      </c>
      <c r="E30" s="21"/>
      <c r="F30" s="15"/>
      <c r="G30" s="22"/>
      <c r="H30" s="10">
        <f t="shared" si="3"/>
        <v>0</v>
      </c>
      <c r="I30" s="21"/>
      <c r="J30" s="15">
        <f t="shared" si="4"/>
        <v>0</v>
      </c>
      <c r="K30" s="11">
        <f t="shared" si="5"/>
        <v>0</v>
      </c>
      <c r="L30" s="12" t="e">
        <f t="shared" si="6"/>
        <v>#DIV/0!</v>
      </c>
      <c r="M30" s="26" t="e">
        <f t="shared" si="7"/>
        <v>#DIV/0!</v>
      </c>
      <c r="N30" s="37" t="e">
        <f t="shared" si="0"/>
        <v>#DIV/0!</v>
      </c>
      <c r="O30" s="31" t="s">
        <v>24</v>
      </c>
    </row>
    <row r="31" spans="1:15" ht="19.5">
      <c r="A31" s="8">
        <v>27</v>
      </c>
      <c r="B31" s="9">
        <v>36</v>
      </c>
      <c r="C31" s="21"/>
      <c r="D31" s="10">
        <f t="shared" si="1"/>
        <v>0</v>
      </c>
      <c r="E31" s="21"/>
      <c r="F31" s="15"/>
      <c r="G31" s="22"/>
      <c r="H31" s="10">
        <f t="shared" si="3"/>
        <v>0</v>
      </c>
      <c r="I31" s="21"/>
      <c r="J31" s="15">
        <f t="shared" si="4"/>
        <v>0</v>
      </c>
      <c r="K31" s="11">
        <f t="shared" si="5"/>
        <v>0</v>
      </c>
      <c r="L31" s="12" t="e">
        <f t="shared" si="6"/>
        <v>#DIV/0!</v>
      </c>
      <c r="M31" s="26" t="e">
        <f t="shared" si="7"/>
        <v>#DIV/0!</v>
      </c>
      <c r="N31" s="36" t="e">
        <f t="shared" si="0"/>
        <v>#DIV/0!</v>
      </c>
      <c r="O31" s="29" t="s">
        <v>24</v>
      </c>
    </row>
    <row r="32" spans="1:15" ht="19.5">
      <c r="A32" s="8">
        <v>28</v>
      </c>
      <c r="B32" s="9">
        <v>36</v>
      </c>
      <c r="C32" s="21"/>
      <c r="D32" s="10">
        <f t="shared" si="1"/>
        <v>0</v>
      </c>
      <c r="E32" s="21"/>
      <c r="F32" s="15"/>
      <c r="G32" s="22"/>
      <c r="H32" s="10">
        <f t="shared" si="3"/>
        <v>0</v>
      </c>
      <c r="I32" s="21"/>
      <c r="J32" s="15">
        <f t="shared" si="4"/>
        <v>0</v>
      </c>
      <c r="K32" s="11">
        <f t="shared" si="5"/>
        <v>0</v>
      </c>
      <c r="L32" s="12" t="e">
        <f t="shared" si="6"/>
        <v>#DIV/0!</v>
      </c>
      <c r="M32" s="26" t="e">
        <f t="shared" si="7"/>
        <v>#DIV/0!</v>
      </c>
      <c r="N32" s="37" t="e">
        <f t="shared" si="0"/>
        <v>#DIV/0!</v>
      </c>
      <c r="O32" s="31" t="s">
        <v>24</v>
      </c>
    </row>
    <row r="33" spans="1:15" ht="19.5">
      <c r="A33" s="8">
        <v>29</v>
      </c>
      <c r="B33" s="9">
        <v>36</v>
      </c>
      <c r="C33" s="21"/>
      <c r="D33" s="10">
        <f t="shared" si="1"/>
        <v>0</v>
      </c>
      <c r="E33" s="21"/>
      <c r="F33" s="15"/>
      <c r="G33" s="22"/>
      <c r="H33" s="10">
        <f t="shared" si="3"/>
        <v>0</v>
      </c>
      <c r="I33" s="21"/>
      <c r="J33" s="15">
        <f t="shared" si="4"/>
        <v>0</v>
      </c>
      <c r="K33" s="11">
        <f t="shared" si="5"/>
        <v>0</v>
      </c>
      <c r="L33" s="12" t="e">
        <f t="shared" si="6"/>
        <v>#DIV/0!</v>
      </c>
      <c r="M33" s="26" t="e">
        <f t="shared" si="7"/>
        <v>#DIV/0!</v>
      </c>
      <c r="N33" s="36" t="e">
        <f t="shared" si="0"/>
        <v>#DIV/0!</v>
      </c>
      <c r="O33" s="29" t="s">
        <v>24</v>
      </c>
    </row>
    <row r="34" spans="1:15" ht="19.5">
      <c r="A34" s="8">
        <v>30</v>
      </c>
      <c r="B34" s="9">
        <v>36</v>
      </c>
      <c r="C34" s="21"/>
      <c r="D34" s="10">
        <f t="shared" si="1"/>
        <v>0</v>
      </c>
      <c r="E34" s="21"/>
      <c r="F34" s="15"/>
      <c r="G34" s="22"/>
      <c r="H34" s="10">
        <f t="shared" si="3"/>
        <v>0</v>
      </c>
      <c r="I34" s="21"/>
      <c r="J34" s="15">
        <f t="shared" si="4"/>
        <v>0</v>
      </c>
      <c r="K34" s="11">
        <f t="shared" si="5"/>
        <v>0</v>
      </c>
      <c r="L34" s="12" t="e">
        <f t="shared" si="6"/>
        <v>#DIV/0!</v>
      </c>
      <c r="M34" s="26" t="e">
        <f t="shared" si="7"/>
        <v>#DIV/0!</v>
      </c>
      <c r="N34" s="37" t="e">
        <f t="shared" si="0"/>
        <v>#DIV/0!</v>
      </c>
      <c r="O34" s="31" t="s">
        <v>24</v>
      </c>
    </row>
    <row r="35" spans="1:15" ht="19.5">
      <c r="A35" s="8">
        <v>31</v>
      </c>
      <c r="B35" s="9">
        <v>36</v>
      </c>
      <c r="C35" s="21"/>
      <c r="D35" s="10">
        <f t="shared" si="1"/>
        <v>0</v>
      </c>
      <c r="E35" s="21"/>
      <c r="F35" s="15"/>
      <c r="G35" s="22"/>
      <c r="H35" s="10">
        <f t="shared" si="3"/>
        <v>0</v>
      </c>
      <c r="I35" s="21"/>
      <c r="J35" s="15">
        <f t="shared" si="4"/>
        <v>0</v>
      </c>
      <c r="K35" s="11">
        <f t="shared" si="5"/>
        <v>0</v>
      </c>
      <c r="L35" s="12" t="e">
        <f t="shared" si="6"/>
        <v>#DIV/0!</v>
      </c>
      <c r="M35" s="26" t="e">
        <f t="shared" si="7"/>
        <v>#DIV/0!</v>
      </c>
      <c r="N35" s="36" t="e">
        <f t="shared" si="0"/>
        <v>#DIV/0!</v>
      </c>
      <c r="O35" s="29" t="s">
        <v>24</v>
      </c>
    </row>
    <row r="36" spans="1:15" ht="19.5">
      <c r="A36" s="8">
        <v>32</v>
      </c>
      <c r="B36" s="9">
        <v>36</v>
      </c>
      <c r="C36" s="21"/>
      <c r="D36" s="10">
        <f t="shared" si="1"/>
        <v>0</v>
      </c>
      <c r="E36" s="21"/>
      <c r="F36" s="15"/>
      <c r="G36" s="22"/>
      <c r="H36" s="10">
        <f t="shared" si="3"/>
        <v>0</v>
      </c>
      <c r="I36" s="21"/>
      <c r="J36" s="15">
        <f t="shared" si="4"/>
        <v>0</v>
      </c>
      <c r="K36" s="11">
        <f t="shared" si="5"/>
        <v>0</v>
      </c>
      <c r="L36" s="12" t="e">
        <f t="shared" si="6"/>
        <v>#DIV/0!</v>
      </c>
      <c r="M36" s="26" t="e">
        <f t="shared" si="7"/>
        <v>#DIV/0!</v>
      </c>
      <c r="N36" s="37" t="e">
        <f t="shared" si="0"/>
        <v>#DIV/0!</v>
      </c>
      <c r="O36" s="31" t="s">
        <v>24</v>
      </c>
    </row>
    <row r="37" spans="1:15" ht="19.5">
      <c r="A37" s="8">
        <v>33</v>
      </c>
      <c r="B37" s="9">
        <v>36</v>
      </c>
      <c r="C37" s="21"/>
      <c r="D37" s="10">
        <f t="shared" si="1"/>
        <v>0</v>
      </c>
      <c r="E37" s="21"/>
      <c r="F37" s="15"/>
      <c r="G37" s="22"/>
      <c r="H37" s="10">
        <f t="shared" si="3"/>
        <v>0</v>
      </c>
      <c r="I37" s="21"/>
      <c r="J37" s="15">
        <f t="shared" si="4"/>
        <v>0</v>
      </c>
      <c r="K37" s="11">
        <f t="shared" si="5"/>
        <v>0</v>
      </c>
      <c r="L37" s="12" t="e">
        <f t="shared" si="6"/>
        <v>#DIV/0!</v>
      </c>
      <c r="M37" s="26" t="e">
        <f t="shared" si="7"/>
        <v>#DIV/0!</v>
      </c>
      <c r="N37" s="36" t="e">
        <f t="shared" si="0"/>
        <v>#DIV/0!</v>
      </c>
      <c r="O37" s="29" t="s">
        <v>24</v>
      </c>
    </row>
    <row r="38" spans="1:15" ht="20.25" thickBot="1">
      <c r="A38" s="8">
        <v>34</v>
      </c>
      <c r="B38" s="9">
        <v>36</v>
      </c>
      <c r="C38" s="21"/>
      <c r="D38" s="10">
        <f t="shared" si="1"/>
        <v>0</v>
      </c>
      <c r="E38" s="21"/>
      <c r="F38" s="15"/>
      <c r="G38" s="22"/>
      <c r="H38" s="10">
        <f t="shared" si="3"/>
        <v>0</v>
      </c>
      <c r="I38" s="21"/>
      <c r="J38" s="15">
        <f t="shared" si="4"/>
        <v>0</v>
      </c>
      <c r="K38" s="11">
        <f t="shared" si="5"/>
        <v>0</v>
      </c>
      <c r="L38" s="12" t="e">
        <f t="shared" si="6"/>
        <v>#DIV/0!</v>
      </c>
      <c r="M38" s="26" t="e">
        <f t="shared" si="7"/>
        <v>#DIV/0!</v>
      </c>
      <c r="N38" s="37" t="e">
        <f t="shared" si="0"/>
        <v>#DIV/0!</v>
      </c>
      <c r="O38" s="31" t="s">
        <v>24</v>
      </c>
    </row>
    <row r="39" spans="1:15" ht="19.5" thickBot="1">
      <c r="A39" s="13"/>
      <c r="B39" s="13"/>
      <c r="C39" s="13"/>
      <c r="D39" s="43">
        <f>AVERAGE(D5:D38)</f>
        <v>0</v>
      </c>
      <c r="E39" s="13"/>
      <c r="F39" s="24">
        <f>ROUND(AVERAGE(F5:F38,1),2)</f>
        <v>0.05</v>
      </c>
      <c r="G39" s="13"/>
      <c r="H39" s="43">
        <f>AVERAGE(H5:H38)</f>
        <v>0</v>
      </c>
      <c r="I39" s="13"/>
      <c r="J39" s="24">
        <f>ROUND(AVERAGE(J5:J38,1),2)</f>
        <v>0.03</v>
      </c>
      <c r="K39" s="18">
        <f>AVERAGE(K5:K38)</f>
        <v>0</v>
      </c>
      <c r="L39" s="14">
        <f t="shared" si="6"/>
        <v>0.6</v>
      </c>
      <c r="M39" s="27" t="e">
        <f>AVERAGE(M5:M38)</f>
        <v>#DIV/0!</v>
      </c>
      <c r="N39" s="38" t="e">
        <f>ROUND(AVERAGE(N5:N38),2)</f>
        <v>#DIV/0!</v>
      </c>
      <c r="O39" s="39" t="s">
        <v>24</v>
      </c>
    </row>
    <row r="40" spans="1:15" ht="14.25" thickBo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5" ht="18.600000000000001" customHeight="1">
      <c r="D41" s="85" t="s">
        <v>12</v>
      </c>
      <c r="F41" s="85" t="s">
        <v>10</v>
      </c>
      <c r="H41" s="85" t="s">
        <v>13</v>
      </c>
      <c r="J41" s="85" t="s">
        <v>11</v>
      </c>
      <c r="K41" s="87" t="s">
        <v>40</v>
      </c>
      <c r="L41" s="84" t="s">
        <v>16</v>
      </c>
      <c r="M41" s="75" t="s">
        <v>25</v>
      </c>
      <c r="N41" s="40"/>
      <c r="O41" s="23"/>
    </row>
    <row r="42" spans="1:15" ht="18.600000000000001" customHeight="1" thickBot="1">
      <c r="D42" s="86"/>
      <c r="F42" s="86"/>
      <c r="H42" s="86"/>
      <c r="J42" s="86"/>
      <c r="K42" s="88"/>
      <c r="L42" s="76"/>
      <c r="M42" s="76"/>
      <c r="N42" s="40"/>
      <c r="O42" s="23"/>
    </row>
    <row r="43" spans="1:15" ht="14.25" thickBot="1">
      <c r="L43" s="77"/>
      <c r="M43" s="77"/>
      <c r="N43" s="40"/>
      <c r="O43" s="23"/>
    </row>
    <row r="44" spans="1:15" ht="14.25" thickBot="1">
      <c r="L44" s="33"/>
      <c r="M44" s="35"/>
      <c r="N44" s="41"/>
      <c r="O44" s="23"/>
    </row>
    <row r="45" spans="1:15" ht="24.75" customHeight="1">
      <c r="M45" s="78" t="s">
        <v>26</v>
      </c>
      <c r="N45" s="80" t="s">
        <v>33</v>
      </c>
      <c r="O45" s="81"/>
    </row>
    <row r="46" spans="1:15" ht="14.25" thickBot="1">
      <c r="M46" s="79"/>
      <c r="N46" s="82"/>
      <c r="O46" s="83"/>
    </row>
    <row r="47" spans="1:15" ht="18" customHeight="1" thickBot="1">
      <c r="M47" s="44" t="str">
        <f>ROUND(AVERAGE(F5:F38,1),2)&amp;"秒"</f>
        <v>0.05秒</v>
      </c>
      <c r="N47" s="58" t="str">
        <f>ROUND(AVERAGE(J5:J38,1),2)&amp;"秒"</f>
        <v>0.03秒</v>
      </c>
      <c r="O47" s="59"/>
    </row>
    <row r="48" spans="1:15" ht="18" customHeight="1">
      <c r="M48" s="20"/>
    </row>
    <row r="49" spans="13:15" ht="18" customHeight="1" thickBot="1">
      <c r="M49" s="42"/>
      <c r="N49" s="28"/>
      <c r="O49" s="28"/>
    </row>
    <row r="50" spans="13:15">
      <c r="M50" s="60" t="s">
        <v>39</v>
      </c>
      <c r="N50" s="61"/>
      <c r="O50" s="62"/>
    </row>
    <row r="51" spans="13:15">
      <c r="M51" s="63"/>
      <c r="N51" s="64"/>
      <c r="O51" s="65"/>
    </row>
    <row r="52" spans="13:15" ht="14.25" thickBot="1">
      <c r="M52" s="66"/>
      <c r="N52" s="67"/>
      <c r="O52" s="68"/>
    </row>
    <row r="53" spans="13:15" ht="18.75" customHeight="1">
      <c r="M53" s="69" t="e">
        <f>ROUND(AVERAGE(N5:N38),2)</f>
        <v>#DIV/0!</v>
      </c>
      <c r="N53" s="70" t="e">
        <f t="shared" ref="N53" si="8">AVERAGE(N19:N52)</f>
        <v>#DIV/0!</v>
      </c>
      <c r="O53" s="73" t="s">
        <v>24</v>
      </c>
    </row>
    <row r="54" spans="13:15" ht="19.5" customHeight="1" thickBot="1">
      <c r="M54" s="71" t="e">
        <f t="shared" ref="M54:N54" si="9">AVERAGE(M20:M53)</f>
        <v>#DIV/0!</v>
      </c>
      <c r="N54" s="72" t="e">
        <f t="shared" si="9"/>
        <v>#DIV/0!</v>
      </c>
      <c r="O54" s="74"/>
    </row>
    <row r="55" spans="13:15" ht="18.75">
      <c r="M55" s="34"/>
    </row>
    <row r="56" spans="13:15" ht="14.25" thickBot="1"/>
    <row r="57" spans="13:15">
      <c r="M57" s="48" t="s">
        <v>22</v>
      </c>
    </row>
    <row r="58" spans="13:15" ht="14.25" thickBot="1">
      <c r="M58" s="49"/>
    </row>
    <row r="59" spans="13:15">
      <c r="M59" s="50">
        <f>D39</f>
        <v>0</v>
      </c>
    </row>
    <row r="60" spans="13:15" ht="14.25" thickBot="1">
      <c r="M60" s="51"/>
    </row>
    <row r="61" spans="13:15" ht="14.25" thickBot="1">
      <c r="M61" s="19"/>
    </row>
    <row r="62" spans="13:15">
      <c r="M62" s="52" t="s">
        <v>21</v>
      </c>
    </row>
    <row r="63" spans="13:15" ht="14.25" thickBot="1">
      <c r="M63" s="49"/>
    </row>
    <row r="64" spans="13:15">
      <c r="M64" s="50">
        <f>H39</f>
        <v>0</v>
      </c>
    </row>
    <row r="65" spans="13:13" ht="14.25" thickBot="1">
      <c r="M65" s="53"/>
    </row>
  </sheetData>
  <mergeCells count="23">
    <mergeCell ref="M64:M65"/>
    <mergeCell ref="M57:M58"/>
    <mergeCell ref="M59:M60"/>
    <mergeCell ref="M62:M63"/>
    <mergeCell ref="A1:F1"/>
    <mergeCell ref="G1:O1"/>
    <mergeCell ref="A2:F2"/>
    <mergeCell ref="G2:O2"/>
    <mergeCell ref="G3:O3"/>
    <mergeCell ref="L41:L43"/>
    <mergeCell ref="M41:M43"/>
    <mergeCell ref="M45:M46"/>
    <mergeCell ref="N45:O46"/>
    <mergeCell ref="D41:D42"/>
    <mergeCell ref="F41:F42"/>
    <mergeCell ref="H41:H42"/>
    <mergeCell ref="N4:O4"/>
    <mergeCell ref="J41:J42"/>
    <mergeCell ref="K41:K42"/>
    <mergeCell ref="N47:O47"/>
    <mergeCell ref="M53:N54"/>
    <mergeCell ref="O53:O54"/>
    <mergeCell ref="M50:O52"/>
  </mergeCells>
  <phoneticPr fontId="1"/>
  <dataValidations count="2">
    <dataValidation type="list" allowBlank="1" showInputMessage="1" showErrorMessage="1" sqref="E3">
      <formula1>"1,2,3,4,5"</formula1>
    </dataValidation>
    <dataValidation type="list" allowBlank="1" showInputMessage="1" showErrorMessage="1" sqref="C3">
      <formula1>"1,2,3,4,5,6"</formula1>
    </dataValidation>
  </dataValidations>
  <pageMargins left="0.7" right="0.7" top="0.75" bottom="0.75" header="0.3" footer="0.3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名人認定書</vt:lpstr>
      <vt:lpstr>繰り上がりなし(３＋２）</vt:lpstr>
      <vt:lpstr>繰り下がりなし(５-3)</vt:lpstr>
      <vt:lpstr>繰り上がりありあり(９＋3)</vt:lpstr>
      <vt:lpstr>繰り下がりあり(12-3)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大江　浩光</dc:creator>
  <cp:lastModifiedBy>ooe</cp:lastModifiedBy>
  <cp:lastPrinted>2022-11-15T03:42:35Z</cp:lastPrinted>
  <dcterms:created xsi:type="dcterms:W3CDTF">2022-05-17T00:45:13Z</dcterms:created>
  <dcterms:modified xsi:type="dcterms:W3CDTF">2022-11-15T03:44:28Z</dcterms:modified>
</cp:coreProperties>
</file>